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020" activeTab="0"/>
  </bookViews>
  <sheets>
    <sheet name="30-50-60-80" sheetId="1" r:id="rId1"/>
    <sheet name="MTSP" sheetId="2" r:id="rId2"/>
    <sheet name="Sec8" sheetId="3" r:id="rId3"/>
  </sheets>
  <definedNames>
    <definedName name="_xlnm.Print_Area" localSheetId="0">'30-50-60-80'!$A$1:$Q$131</definedName>
    <definedName name="Print_Area_MI">#REF!</definedName>
    <definedName name="_xlnm.Print_Titles" localSheetId="0">'30-50-60-80'!$11:$14</definedName>
  </definedNames>
  <calcPr fullCalcOnLoad="1"/>
</workbook>
</file>

<file path=xl/sharedStrings.xml><?xml version="1.0" encoding="utf-8"?>
<sst xmlns="http://schemas.openxmlformats.org/spreadsheetml/2006/main" count="213" uniqueCount="69">
  <si>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</si>
  <si>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</si>
  <si>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</si>
  <si>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</si>
  <si>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</si>
  <si>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</si>
  <si>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</si>
  <si>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</si>
  <si>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</si>
  <si>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</si>
  <si>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</si>
  <si>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</si>
  <si>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</si>
  <si>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</si>
  <si>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</si>
  <si>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</si>
  <si>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</si>
  <si>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</si>
  <si>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BENNINGTON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</si>
  <si>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</si>
  <si>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</si>
  <si>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</si>
  <si>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</si>
  <si>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</si>
  <si>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</si>
  <si>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</si>
  <si>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</si>
  <si>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</si>
  <si>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</si>
  <si>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SO BURL MSA</t>
  </si>
  <si>
    <t>BURLINGTON -</t>
  </si>
  <si>
    <t>MULTIPLY BY 50% LIMIT</t>
  </si>
  <si>
    <t>HUD SUPPLIES (ROUND UP BY NEAREST $50)</t>
  </si>
  <si>
    <t xml:space="preserve">HUD SUPPLIES </t>
  </si>
  <si>
    <t>HUD 30%</t>
  </si>
  <si>
    <t>HUD 50%</t>
  </si>
  <si>
    <t>HUD 80%</t>
  </si>
  <si>
    <t>HUD = Section 8</t>
  </si>
  <si>
    <t>HUD 60%</t>
  </si>
  <si>
    <t>HERA 50%</t>
  </si>
  <si>
    <t>HERA 60%</t>
  </si>
  <si>
    <t>HERA 80%</t>
  </si>
  <si>
    <t>HERA = Housing and Economic Recovery Act</t>
  </si>
  <si>
    <t>Addison County, VT</t>
  </si>
  <si>
    <t>Bennington County, VT</t>
  </si>
  <si>
    <t>Burlington-South Burlington, VT MSA</t>
  </si>
  <si>
    <t>Caledonia County, VT</t>
  </si>
  <si>
    <t>Essex County, VT</t>
  </si>
  <si>
    <t>Lamoille County, VT</t>
  </si>
  <si>
    <t>Orange County, VT</t>
  </si>
  <si>
    <t>Orleans County, VT</t>
  </si>
  <si>
    <t>Rutland County, VT</t>
  </si>
  <si>
    <t>Washington County, VT</t>
  </si>
  <si>
    <t>Windham County, VT</t>
  </si>
  <si>
    <t>Windsor County, VT</t>
  </si>
  <si>
    <t>Effective: December 18, 2013</t>
  </si>
  <si>
    <t xml:space="preserve">Projects placed in service between 12/31/2008 and 5/13/2010 are eligible for Hold Harmless and use the greater of FY2009-FY2014 HUD income limits.  </t>
  </si>
  <si>
    <t>County</t>
  </si>
  <si>
    <t>Median</t>
  </si>
  <si>
    <t>50 HERA</t>
  </si>
  <si>
    <t>60 HERA</t>
  </si>
  <si>
    <t>2014 MAXIMUM RENTS BASED ON BEDROOM SIZE</t>
  </si>
  <si>
    <t>HUD 65%</t>
  </si>
  <si>
    <t>Tax Credit and Tax-Exempt Bond projects placed in service prior to 12/31/08 are impacted projects and are eligible to use the HERA limits.</t>
  </si>
  <si>
    <t>Projects placed in service on or after 5/14/2010 but prior to 5/31/2011 are eligible for Hold Harmless and use the greater of FY201-FY2014 HUD income limits.</t>
  </si>
  <si>
    <t>Projects placed in service on or after 5/31/2011 but prior to 12/1/2011 are eligible for Hold Harmless and use the greater of FY2011-FY2014 HUD income limits.</t>
  </si>
  <si>
    <t>Projects placed in service on or after 12/1/2011 but prior to 12/11/2012 are eligible for Hold Harmless and use the greater of FY2012, FY2013 or FY2014 HUD income limits.</t>
  </si>
  <si>
    <t>Projects placed in service on or after 12/11/2012 but prior to 12/18/2013 are eligible for Hold Harmless and use the greater of FY2013 or FY2014 HUD income limits.</t>
  </si>
  <si>
    <t>Projects placed in service on or after 12/18/2013 must use the current HUD income limits.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</si>
</sst>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_(* #,##0.0_);_(* \(#,##0.0\);_(* &quot;-&quot;?_);_(@_)"/>
  </numFmts>
  <fonts count="4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4" fillId="0" borderId="0" xfId="0" applyFont="1" applyFill="1" applyAlignment="1" applyProtection="1">
      <alignment vertical="center"/>
      <protection/>
    </xf>
    <xf numFmtId="164" fontId="3" fillId="0" borderId="0" xfId="0" applyFont="1" applyAlignment="1">
      <alignment vertical="center"/>
    </xf>
    <xf numFmtId="164" fontId="5" fillId="0" borderId="0" xfId="0" applyFont="1" applyFill="1" applyAlignment="1">
      <alignment horizontal="center" vertical="center"/>
    </xf>
    <xf numFmtId="164" fontId="4" fillId="0" borderId="0" xfId="0" applyFont="1" applyFill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3" fillId="0" borderId="10" xfId="0" applyFont="1" applyBorder="1" applyAlignment="1" applyProtection="1">
      <alignment horizontal="centerContinuous" vertical="center"/>
      <protection/>
    </xf>
    <xf numFmtId="164" fontId="3" fillId="0" borderId="11" xfId="0" applyFont="1" applyBorder="1" applyAlignment="1">
      <alignment horizontal="centerContinuous" vertical="center"/>
    </xf>
    <xf numFmtId="164" fontId="3" fillId="0" borderId="12" xfId="0" applyFont="1" applyBorder="1" applyAlignment="1">
      <alignment horizontal="centerContinuous" vertical="center"/>
    </xf>
    <xf numFmtId="164" fontId="5" fillId="0" borderId="13" xfId="0" applyFont="1" applyFill="1" applyBorder="1" applyAlignment="1">
      <alignment vertical="center"/>
    </xf>
    <xf numFmtId="164" fontId="3" fillId="0" borderId="0" xfId="0" applyFont="1" applyAlignment="1" applyProtection="1">
      <alignment horizontal="left" vertical="center"/>
      <protection/>
    </xf>
    <xf numFmtId="9" fontId="3" fillId="0" borderId="0" xfId="0" applyNumberFormat="1" applyFont="1" applyAlignment="1">
      <alignment vertical="center"/>
    </xf>
    <xf numFmtId="37" fontId="3" fillId="0" borderId="0" xfId="0" applyNumberFormat="1" applyFont="1" applyAlignment="1" applyProtection="1">
      <alignment vertical="center"/>
      <protection/>
    </xf>
    <xf numFmtId="9" fontId="3" fillId="0" borderId="0" xfId="0" applyNumberFormat="1" applyFont="1" applyAlignment="1" applyProtection="1">
      <alignment vertical="center"/>
      <protection/>
    </xf>
    <xf numFmtId="39" fontId="3" fillId="0" borderId="0" xfId="0" applyNumberFormat="1" applyFont="1" applyAlignment="1" applyProtection="1">
      <alignment vertical="center"/>
      <protection/>
    </xf>
    <xf numFmtId="39" fontId="3" fillId="0" borderId="0" xfId="0" applyNumberFormat="1" applyFont="1" applyAlignment="1">
      <alignment vertical="center"/>
    </xf>
    <xf numFmtId="164" fontId="3" fillId="33" borderId="0" xfId="0" applyFont="1" applyFill="1" applyAlignment="1" applyProtection="1">
      <alignment horizontal="left" vertical="center"/>
      <protection/>
    </xf>
    <xf numFmtId="164" fontId="3" fillId="33" borderId="0" xfId="0" applyFont="1" applyFill="1" applyAlignment="1">
      <alignment vertical="center"/>
    </xf>
    <xf numFmtId="9" fontId="3" fillId="33" borderId="0" xfId="0" applyNumberFormat="1" applyFont="1" applyFill="1" applyAlignment="1">
      <alignment vertical="center"/>
    </xf>
    <xf numFmtId="37" fontId="3" fillId="33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/>
    </xf>
    <xf numFmtId="165" fontId="3" fillId="0" borderId="0" xfId="42" applyNumberFormat="1" applyFont="1" applyAlignment="1" quotePrefix="1">
      <alignment/>
    </xf>
    <xf numFmtId="165" fontId="3" fillId="0" borderId="0" xfId="42" applyNumberFormat="1" applyFont="1" applyAlignment="1">
      <alignment/>
    </xf>
    <xf numFmtId="165" fontId="42" fillId="0" borderId="0" xfId="42" applyNumberFormat="1" applyFont="1" applyAlignment="1" quotePrefix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0" fontId="3" fillId="0" borderId="0" xfId="57" applyFont="1">
      <alignment/>
      <protection/>
    </xf>
    <xf numFmtId="164" fontId="3" fillId="0" borderId="0" xfId="0" applyFont="1" applyAlignment="1">
      <alignment/>
    </xf>
    <xf numFmtId="0" fontId="3" fillId="0" borderId="0" xfId="57" applyFont="1" applyAlignment="1">
      <alignment horizontal="right"/>
      <protection/>
    </xf>
    <xf numFmtId="165" fontId="3" fillId="33" borderId="0" xfId="44" applyNumberFormat="1" applyFont="1" applyFill="1" applyAlignment="1">
      <alignment/>
    </xf>
    <xf numFmtId="165" fontId="3" fillId="33" borderId="0" xfId="44" applyNumberFormat="1" applyFont="1" applyFill="1" applyAlignment="1">
      <alignment/>
    </xf>
    <xf numFmtId="165" fontId="3" fillId="33" borderId="0" xfId="44" applyNumberFormat="1" applyFont="1" applyFill="1" applyAlignment="1">
      <alignment/>
    </xf>
    <xf numFmtId="165" fontId="3" fillId="0" borderId="0" xfId="44" applyNumberFormat="1" applyFont="1" applyAlignment="1">
      <alignment/>
    </xf>
    <xf numFmtId="165" fontId="3" fillId="33" borderId="0" xfId="44" applyNumberFormat="1" applyFont="1" applyFill="1" applyAlignment="1">
      <alignment/>
    </xf>
    <xf numFmtId="165" fontId="3" fillId="33" borderId="0" xfId="44" applyNumberFormat="1" applyFont="1" applyFill="1" applyAlignment="1">
      <alignment/>
    </xf>
    <xf numFmtId="165" fontId="3" fillId="33" borderId="0" xfId="44" applyNumberFormat="1" applyFont="1" applyFill="1" applyAlignment="1">
      <alignment/>
    </xf>
    <xf numFmtId="165" fontId="3" fillId="33" borderId="0" xfId="44" applyNumberFormat="1" applyFont="1" applyFill="1" applyAlignment="1">
      <alignment/>
    </xf>
    <xf numFmtId="165" fontId="3" fillId="33" borderId="0" xfId="44" applyNumberFormat="1" applyFont="1" applyFill="1" applyAlignment="1">
      <alignment/>
    </xf>
    <xf numFmtId="9" fontId="3" fillId="34" borderId="0" xfId="0" applyNumberFormat="1" applyFont="1" applyFill="1" applyAlignment="1">
      <alignment vertical="center"/>
    </xf>
    <xf numFmtId="164" fontId="6" fillId="0" borderId="0" xfId="59" applyFont="1" applyFill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6"/>
  <sheetViews>
    <sheetView tabSelected="1" zoomScalePageLayoutView="0" workbookViewId="0" topLeftCell="A1">
      <selection activeCell="A2" sqref="A2"/>
    </sheetView>
  </sheetViews>
  <sheetFormatPr defaultColWidth="8.69921875" defaultRowHeight="15"/>
  <cols>
    <col min="1" max="1" width="10" style="21" customWidth="1"/>
    <col min="2" max="2" width="6.09765625" style="21" customWidth="1"/>
    <col min="3" max="3" width="7.3984375" style="21" customWidth="1"/>
    <col min="4" max="4" width="6.19921875" style="21" customWidth="1"/>
    <col min="5" max="5" width="6.296875" style="21" customWidth="1"/>
    <col min="6" max="6" width="6.59765625" style="21" customWidth="1"/>
    <col min="7" max="7" width="6" style="21" customWidth="1"/>
    <col min="8" max="8" width="5.8984375" style="21" customWidth="1"/>
    <col min="9" max="9" width="6.09765625" style="21" customWidth="1"/>
    <col min="10" max="10" width="6" style="21" customWidth="1"/>
    <col min="11" max="11" width="6.09765625" style="21" customWidth="1"/>
    <col min="12" max="12" width="3.69921875" style="21" customWidth="1"/>
    <col min="13" max="13" width="5.09765625" style="21" bestFit="1" customWidth="1"/>
    <col min="14" max="14" width="5.796875" style="21" customWidth="1"/>
    <col min="15" max="15" width="6.296875" style="21" customWidth="1"/>
    <col min="16" max="16" width="7" style="21" customWidth="1"/>
    <col min="17" max="17" width="6.3984375" style="21" customWidth="1"/>
    <col min="18" max="16384" width="8.69921875" style="21" customWidth="1"/>
  </cols>
  <sheetData>
    <row r="1" spans="1:14" s="2" customFormat="1" ht="12">
      <c r="A1" s="1" t="s">
        <v>61</v>
      </c>
      <c r="F1" s="2" t="s">
        <v>37</v>
      </c>
      <c r="H1" s="16" t="s">
        <v>42</v>
      </c>
      <c r="I1" s="17"/>
      <c r="J1" s="16"/>
      <c r="K1" s="16"/>
      <c r="L1" s="16"/>
      <c r="N1" s="2" t="s">
        <v>55</v>
      </c>
    </row>
    <row r="2" spans="1:15" s="2" customFormat="1" ht="12">
      <c r="A2" s="1"/>
      <c r="O2" s="25"/>
    </row>
    <row r="3" s="2" customFormat="1" ht="12">
      <c r="A3" s="40" t="s">
        <v>63</v>
      </c>
    </row>
    <row r="4" s="2" customFormat="1" ht="12">
      <c r="A4" s="40" t="s">
        <v>56</v>
      </c>
    </row>
    <row r="5" s="2" customFormat="1" ht="12">
      <c r="A5" s="40" t="s">
        <v>64</v>
      </c>
    </row>
    <row r="6" s="2" customFormat="1" ht="12">
      <c r="A6" s="40" t="s">
        <v>65</v>
      </c>
    </row>
    <row r="7" s="2" customFormat="1" ht="12">
      <c r="A7" s="40" t="s">
        <v>66</v>
      </c>
    </row>
    <row r="8" s="2" customFormat="1" ht="12">
      <c r="A8" s="40" t="s">
        <v>67</v>
      </c>
    </row>
    <row r="9" s="2" customFormat="1" ht="12">
      <c r="A9" s="40" t="s">
        <v>68</v>
      </c>
    </row>
    <row r="10" spans="1:2" s="2" customFormat="1" ht="10.5" customHeight="1">
      <c r="A10" s="1"/>
      <c r="B10" s="26"/>
    </row>
    <row r="11" spans="2:17" s="2" customFormat="1" ht="12">
      <c r="B11" s="4">
        <v>2014</v>
      </c>
      <c r="C11" s="5" t="s">
        <v>0</v>
      </c>
      <c r="D11" s="6" t="s">
        <v>1</v>
      </c>
      <c r="E11" s="7"/>
      <c r="F11" s="7"/>
      <c r="G11" s="7"/>
      <c r="H11" s="7"/>
      <c r="I11" s="7"/>
      <c r="J11" s="7"/>
      <c r="K11" s="8"/>
      <c r="M11" s="6" t="s">
        <v>2</v>
      </c>
      <c r="N11" s="7"/>
      <c r="O11" s="7"/>
      <c r="P11" s="7"/>
      <c r="Q11" s="8"/>
    </row>
    <row r="12" spans="1:17" s="2" customFormat="1" ht="12">
      <c r="A12" s="3"/>
      <c r="B12" s="5" t="s">
        <v>3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5" t="s">
        <v>10</v>
      </c>
      <c r="K12" s="5" t="s">
        <v>11</v>
      </c>
      <c r="L12" s="3"/>
      <c r="M12" s="3"/>
      <c r="N12" s="5" t="s">
        <v>4</v>
      </c>
      <c r="O12" s="5" t="s">
        <v>5</v>
      </c>
      <c r="P12" s="5" t="s">
        <v>6</v>
      </c>
      <c r="Q12" s="5" t="s">
        <v>7</v>
      </c>
    </row>
    <row r="13" spans="1:17" s="2" customFormat="1" ht="12">
      <c r="A13" s="5" t="s">
        <v>12</v>
      </c>
      <c r="B13" s="5" t="s">
        <v>13</v>
      </c>
      <c r="C13" s="5" t="s">
        <v>13</v>
      </c>
      <c r="D13" s="5" t="s">
        <v>14</v>
      </c>
      <c r="E13" s="5" t="s">
        <v>14</v>
      </c>
      <c r="F13" s="5" t="s">
        <v>14</v>
      </c>
      <c r="G13" s="5" t="s">
        <v>14</v>
      </c>
      <c r="H13" s="5" t="s">
        <v>14</v>
      </c>
      <c r="I13" s="5" t="s">
        <v>14</v>
      </c>
      <c r="J13" s="5" t="s">
        <v>14</v>
      </c>
      <c r="K13" s="5" t="s">
        <v>14</v>
      </c>
      <c r="L13" s="3"/>
      <c r="M13" s="5" t="s">
        <v>15</v>
      </c>
      <c r="N13" s="5" t="s">
        <v>16</v>
      </c>
      <c r="O13" s="5" t="s">
        <v>16</v>
      </c>
      <c r="P13" s="5" t="s">
        <v>16</v>
      </c>
      <c r="Q13" s="5" t="s">
        <v>16</v>
      </c>
    </row>
    <row r="14" spans="1:17" s="2" customFormat="1" ht="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">
      <c r="A15" s="10" t="s">
        <v>17</v>
      </c>
      <c r="B15" s="22">
        <v>72600</v>
      </c>
      <c r="C15" s="11" t="s">
        <v>34</v>
      </c>
      <c r="D15" s="22">
        <v>15300</v>
      </c>
      <c r="E15" s="22">
        <v>17450</v>
      </c>
      <c r="F15" s="22">
        <v>19650</v>
      </c>
      <c r="G15" s="22">
        <v>21800</v>
      </c>
      <c r="H15" s="22">
        <v>23550</v>
      </c>
      <c r="I15" s="22">
        <v>25300</v>
      </c>
      <c r="J15" s="22">
        <v>27050</v>
      </c>
      <c r="K15" s="22">
        <v>28800</v>
      </c>
      <c r="M15" s="12">
        <f aca="true" t="shared" si="0" ref="M15:M21">ROUNDDOWN(D15*0.3/12,0)</f>
        <v>382</v>
      </c>
      <c r="N15" s="12">
        <f aca="true" t="shared" si="1" ref="N15:N21">ROUNDDOWN((AVERAGEA(D15:E15)*0.3)/12,0)</f>
        <v>409</v>
      </c>
      <c r="O15" s="12">
        <f aca="true" t="shared" si="2" ref="O15:O21">ROUNDDOWN(F15*0.3/12,0)</f>
        <v>491</v>
      </c>
      <c r="P15" s="12">
        <f aca="true" t="shared" si="3" ref="P15:P21">ROUNDDOWN((AVERAGEA(G15:H15)*0.3)/12,0)</f>
        <v>566</v>
      </c>
      <c r="Q15" s="12">
        <f aca="true" t="shared" si="4" ref="Q15:Q21">ROUNDDOWN(I15*0.3/12,0)</f>
        <v>632</v>
      </c>
    </row>
    <row r="16" spans="1:20" ht="12">
      <c r="A16" s="2"/>
      <c r="B16" s="22"/>
      <c r="C16" s="11" t="s">
        <v>35</v>
      </c>
      <c r="D16" s="22">
        <v>25450</v>
      </c>
      <c r="E16" s="22">
        <v>29050</v>
      </c>
      <c r="F16" s="22">
        <v>32700</v>
      </c>
      <c r="G16" s="22">
        <v>36300</v>
      </c>
      <c r="H16" s="22">
        <v>39250</v>
      </c>
      <c r="I16" s="22">
        <v>42150</v>
      </c>
      <c r="J16" s="22">
        <v>45050</v>
      </c>
      <c r="K16" s="22">
        <v>47950</v>
      </c>
      <c r="M16" s="12">
        <f t="shared" si="0"/>
        <v>636</v>
      </c>
      <c r="N16" s="12">
        <f t="shared" si="1"/>
        <v>681</v>
      </c>
      <c r="O16" s="12">
        <f t="shared" si="2"/>
        <v>817</v>
      </c>
      <c r="P16" s="12">
        <f t="shared" si="3"/>
        <v>944</v>
      </c>
      <c r="Q16" s="12">
        <f t="shared" si="4"/>
        <v>1053</v>
      </c>
      <c r="R16" s="20"/>
      <c r="S16" s="20"/>
      <c r="T16" s="20"/>
    </row>
    <row r="17" spans="1:17" ht="12">
      <c r="A17" s="2"/>
      <c r="B17" s="22"/>
      <c r="C17" s="11" t="s">
        <v>38</v>
      </c>
      <c r="D17" s="22">
        <f>D16*1.2</f>
        <v>30540</v>
      </c>
      <c r="E17" s="22">
        <f aca="true" t="shared" si="5" ref="E17:K17">E16*1.2</f>
        <v>34860</v>
      </c>
      <c r="F17" s="22">
        <f t="shared" si="5"/>
        <v>39240</v>
      </c>
      <c r="G17" s="22">
        <f t="shared" si="5"/>
        <v>43560</v>
      </c>
      <c r="H17" s="22">
        <f t="shared" si="5"/>
        <v>47100</v>
      </c>
      <c r="I17" s="22">
        <f t="shared" si="5"/>
        <v>50580</v>
      </c>
      <c r="J17" s="22">
        <f t="shared" si="5"/>
        <v>54060</v>
      </c>
      <c r="K17" s="22">
        <f t="shared" si="5"/>
        <v>57540</v>
      </c>
      <c r="M17" s="12">
        <f t="shared" si="0"/>
        <v>763</v>
      </c>
      <c r="N17" s="12">
        <f t="shared" si="1"/>
        <v>817</v>
      </c>
      <c r="O17" s="12">
        <f t="shared" si="2"/>
        <v>981</v>
      </c>
      <c r="P17" s="12">
        <f t="shared" si="3"/>
        <v>1133</v>
      </c>
      <c r="Q17" s="12">
        <f t="shared" si="4"/>
        <v>1264</v>
      </c>
    </row>
    <row r="18" spans="1:17" ht="12">
      <c r="A18" s="2"/>
      <c r="B18" s="22"/>
      <c r="C18" s="11" t="s">
        <v>36</v>
      </c>
      <c r="D18" s="22">
        <v>40700</v>
      </c>
      <c r="E18" s="22">
        <v>46500</v>
      </c>
      <c r="F18" s="22">
        <v>52300</v>
      </c>
      <c r="G18" s="22">
        <v>58100</v>
      </c>
      <c r="H18" s="22">
        <v>62750</v>
      </c>
      <c r="I18" s="22">
        <v>67400</v>
      </c>
      <c r="J18" s="22">
        <v>72050</v>
      </c>
      <c r="K18" s="22">
        <v>76700</v>
      </c>
      <c r="M18" s="12">
        <f t="shared" si="0"/>
        <v>1017</v>
      </c>
      <c r="N18" s="12">
        <f t="shared" si="1"/>
        <v>1090</v>
      </c>
      <c r="O18" s="12">
        <f t="shared" si="2"/>
        <v>1307</v>
      </c>
      <c r="P18" s="12">
        <f t="shared" si="3"/>
        <v>1510</v>
      </c>
      <c r="Q18" s="12">
        <f t="shared" si="4"/>
        <v>1685</v>
      </c>
    </row>
    <row r="19" spans="1:17" ht="12">
      <c r="A19" s="2"/>
      <c r="B19" s="22"/>
      <c r="C19" s="18" t="s">
        <v>39</v>
      </c>
      <c r="D19" s="30">
        <v>25900</v>
      </c>
      <c r="E19" s="30">
        <v>29600</v>
      </c>
      <c r="F19" s="30">
        <v>33300</v>
      </c>
      <c r="G19" s="30">
        <v>36950</v>
      </c>
      <c r="H19" s="30">
        <v>39950</v>
      </c>
      <c r="I19" s="30">
        <v>42900</v>
      </c>
      <c r="J19" s="30">
        <v>45850</v>
      </c>
      <c r="K19" s="30">
        <v>48800</v>
      </c>
      <c r="M19" s="19">
        <f t="shared" si="0"/>
        <v>647</v>
      </c>
      <c r="N19" s="19">
        <f t="shared" si="1"/>
        <v>693</v>
      </c>
      <c r="O19" s="19">
        <f t="shared" si="2"/>
        <v>832</v>
      </c>
      <c r="P19" s="19">
        <f t="shared" si="3"/>
        <v>961</v>
      </c>
      <c r="Q19" s="19">
        <f t="shared" si="4"/>
        <v>1072</v>
      </c>
    </row>
    <row r="20" spans="1:17" ht="12">
      <c r="A20" s="2"/>
      <c r="B20" s="22"/>
      <c r="C20" s="18" t="s">
        <v>40</v>
      </c>
      <c r="D20" s="30">
        <f>D19*1.2</f>
        <v>31080</v>
      </c>
      <c r="E20" s="35">
        <f aca="true" t="shared" si="6" ref="E20:K20">E19*1.2</f>
        <v>35520</v>
      </c>
      <c r="F20" s="35">
        <f t="shared" si="6"/>
        <v>39960</v>
      </c>
      <c r="G20" s="35">
        <f t="shared" si="6"/>
        <v>44340</v>
      </c>
      <c r="H20" s="35">
        <f t="shared" si="6"/>
        <v>47940</v>
      </c>
      <c r="I20" s="35">
        <f t="shared" si="6"/>
        <v>51480</v>
      </c>
      <c r="J20" s="35">
        <f t="shared" si="6"/>
        <v>55020</v>
      </c>
      <c r="K20" s="35">
        <f t="shared" si="6"/>
        <v>58560</v>
      </c>
      <c r="M20" s="19">
        <f t="shared" si="0"/>
        <v>777</v>
      </c>
      <c r="N20" s="19">
        <f t="shared" si="1"/>
        <v>832</v>
      </c>
      <c r="O20" s="19">
        <f t="shared" si="2"/>
        <v>999</v>
      </c>
      <c r="P20" s="19">
        <f t="shared" si="3"/>
        <v>1153</v>
      </c>
      <c r="Q20" s="19">
        <f t="shared" si="4"/>
        <v>1287</v>
      </c>
    </row>
    <row r="21" spans="1:17" ht="12">
      <c r="A21" s="2"/>
      <c r="B21" s="22"/>
      <c r="C21" s="18" t="s">
        <v>41</v>
      </c>
      <c r="D21" s="19">
        <f>D19*1.6</f>
        <v>41440</v>
      </c>
      <c r="E21" s="19">
        <f aca="true" t="shared" si="7" ref="E21:K21">E19*1.6</f>
        <v>47360</v>
      </c>
      <c r="F21" s="19">
        <f t="shared" si="7"/>
        <v>53280</v>
      </c>
      <c r="G21" s="19">
        <f t="shared" si="7"/>
        <v>59120</v>
      </c>
      <c r="H21" s="19">
        <f t="shared" si="7"/>
        <v>63920</v>
      </c>
      <c r="I21" s="19">
        <f t="shared" si="7"/>
        <v>68640</v>
      </c>
      <c r="J21" s="19">
        <f t="shared" si="7"/>
        <v>73360</v>
      </c>
      <c r="K21" s="19">
        <f t="shared" si="7"/>
        <v>78080</v>
      </c>
      <c r="M21" s="19">
        <f t="shared" si="0"/>
        <v>1036</v>
      </c>
      <c r="N21" s="19">
        <f t="shared" si="1"/>
        <v>1110</v>
      </c>
      <c r="O21" s="19">
        <f t="shared" si="2"/>
        <v>1332</v>
      </c>
      <c r="P21" s="19">
        <f t="shared" si="3"/>
        <v>1538</v>
      </c>
      <c r="Q21" s="19">
        <f t="shared" si="4"/>
        <v>1716</v>
      </c>
    </row>
    <row r="22" spans="1:17" ht="12">
      <c r="A22" s="2"/>
      <c r="B22" s="22"/>
      <c r="D22" s="22"/>
      <c r="E22" s="22"/>
      <c r="F22" s="22"/>
      <c r="G22" s="22"/>
      <c r="H22" s="22"/>
      <c r="I22" s="22"/>
      <c r="J22" s="22"/>
      <c r="K22" s="22"/>
      <c r="M22" s="22"/>
      <c r="N22" s="22"/>
      <c r="O22" s="22"/>
      <c r="P22" s="22"/>
      <c r="Q22" s="22"/>
    </row>
    <row r="23" spans="1:17" ht="12">
      <c r="A23" s="10" t="s">
        <v>18</v>
      </c>
      <c r="B23" s="22">
        <v>63900</v>
      </c>
      <c r="C23" s="11" t="s">
        <v>34</v>
      </c>
      <c r="D23" s="22">
        <v>13500</v>
      </c>
      <c r="E23" s="22">
        <v>15400</v>
      </c>
      <c r="F23" s="22">
        <v>17350</v>
      </c>
      <c r="G23" s="22">
        <v>19250</v>
      </c>
      <c r="H23" s="22">
        <v>20800</v>
      </c>
      <c r="I23" s="22">
        <v>22350</v>
      </c>
      <c r="J23" s="22">
        <v>23900</v>
      </c>
      <c r="K23" s="22">
        <v>25450</v>
      </c>
      <c r="M23" s="12">
        <f aca="true" t="shared" si="8" ref="M23:M29">ROUNDDOWN(D23*0.3/12,0)</f>
        <v>337</v>
      </c>
      <c r="N23" s="12">
        <f aca="true" t="shared" si="9" ref="N23:N29">ROUNDDOWN((AVERAGEA(D23:E23)*0.3)/12,0)</f>
        <v>361</v>
      </c>
      <c r="O23" s="12">
        <f aca="true" t="shared" si="10" ref="O23:O29">ROUNDDOWN(F23*0.3/12,0)</f>
        <v>433</v>
      </c>
      <c r="P23" s="12">
        <f aca="true" t="shared" si="11" ref="P23:P29">ROUNDDOWN((AVERAGEA(G23:H23)*0.3)/12,0)</f>
        <v>500</v>
      </c>
      <c r="Q23" s="12">
        <f aca="true" t="shared" si="12" ref="Q23:Q29">ROUNDDOWN(I23*0.3/12,0)</f>
        <v>558</v>
      </c>
    </row>
    <row r="24" spans="1:17" ht="12">
      <c r="A24" s="2"/>
      <c r="B24" s="22"/>
      <c r="C24" s="11" t="s">
        <v>35</v>
      </c>
      <c r="D24" s="22">
        <v>22450</v>
      </c>
      <c r="E24" s="22">
        <v>25650</v>
      </c>
      <c r="F24" s="22">
        <v>28850</v>
      </c>
      <c r="G24" s="22">
        <v>32050</v>
      </c>
      <c r="H24" s="22">
        <v>34650</v>
      </c>
      <c r="I24" s="22">
        <v>37200</v>
      </c>
      <c r="J24" s="22">
        <v>39750</v>
      </c>
      <c r="K24" s="22">
        <v>42350</v>
      </c>
      <c r="M24" s="12">
        <f t="shared" si="8"/>
        <v>561</v>
      </c>
      <c r="N24" s="12">
        <f t="shared" si="9"/>
        <v>601</v>
      </c>
      <c r="O24" s="12">
        <f t="shared" si="10"/>
        <v>721</v>
      </c>
      <c r="P24" s="12">
        <f t="shared" si="11"/>
        <v>833</v>
      </c>
      <c r="Q24" s="12">
        <f t="shared" si="12"/>
        <v>930</v>
      </c>
    </row>
    <row r="25" spans="1:17" ht="12">
      <c r="A25" s="2"/>
      <c r="B25" s="22"/>
      <c r="C25" s="11" t="s">
        <v>38</v>
      </c>
      <c r="D25" s="22">
        <f>D24*1.2</f>
        <v>26940</v>
      </c>
      <c r="E25" s="22">
        <f aca="true" t="shared" si="13" ref="E25:K25">E24*1.2</f>
        <v>30780</v>
      </c>
      <c r="F25" s="22">
        <f t="shared" si="13"/>
        <v>34620</v>
      </c>
      <c r="G25" s="22">
        <f t="shared" si="13"/>
        <v>38460</v>
      </c>
      <c r="H25" s="22">
        <f t="shared" si="13"/>
        <v>41580</v>
      </c>
      <c r="I25" s="22">
        <f t="shared" si="13"/>
        <v>44640</v>
      </c>
      <c r="J25" s="22">
        <f t="shared" si="13"/>
        <v>47700</v>
      </c>
      <c r="K25" s="22">
        <f t="shared" si="13"/>
        <v>50820</v>
      </c>
      <c r="M25" s="12">
        <f t="shared" si="8"/>
        <v>673</v>
      </c>
      <c r="N25" s="12">
        <f t="shared" si="9"/>
        <v>721</v>
      </c>
      <c r="O25" s="12">
        <f t="shared" si="10"/>
        <v>865</v>
      </c>
      <c r="P25" s="12">
        <f t="shared" si="11"/>
        <v>1000</v>
      </c>
      <c r="Q25" s="12">
        <f t="shared" si="12"/>
        <v>1116</v>
      </c>
    </row>
    <row r="26" spans="1:17" ht="12">
      <c r="A26" s="2"/>
      <c r="B26" s="22"/>
      <c r="C26" s="11" t="s">
        <v>36</v>
      </c>
      <c r="D26" s="22">
        <v>35950</v>
      </c>
      <c r="E26" s="22">
        <v>41050</v>
      </c>
      <c r="F26" s="22">
        <v>46200</v>
      </c>
      <c r="G26" s="22">
        <v>51300</v>
      </c>
      <c r="H26" s="22">
        <v>55450</v>
      </c>
      <c r="I26" s="22">
        <v>59550</v>
      </c>
      <c r="J26" s="22">
        <v>63650</v>
      </c>
      <c r="K26" s="22">
        <v>67750</v>
      </c>
      <c r="M26" s="12">
        <f t="shared" si="8"/>
        <v>898</v>
      </c>
      <c r="N26" s="12">
        <f t="shared" si="9"/>
        <v>962</v>
      </c>
      <c r="O26" s="12">
        <f t="shared" si="10"/>
        <v>1155</v>
      </c>
      <c r="P26" s="12">
        <f t="shared" si="11"/>
        <v>1334</v>
      </c>
      <c r="Q26" s="12">
        <f t="shared" si="12"/>
        <v>1488</v>
      </c>
    </row>
    <row r="27" spans="1:17" ht="12">
      <c r="A27" s="2"/>
      <c r="B27" s="22"/>
      <c r="C27" s="18" t="s">
        <v>39</v>
      </c>
      <c r="D27" s="19">
        <v>23000</v>
      </c>
      <c r="E27" s="19">
        <v>26250</v>
      </c>
      <c r="F27" s="19">
        <v>29550</v>
      </c>
      <c r="G27" s="19">
        <v>32800</v>
      </c>
      <c r="H27" s="19">
        <v>35450</v>
      </c>
      <c r="I27" s="19">
        <v>38050</v>
      </c>
      <c r="J27" s="19">
        <v>40700</v>
      </c>
      <c r="K27" s="19">
        <v>43300</v>
      </c>
      <c r="M27" s="19">
        <f t="shared" si="8"/>
        <v>575</v>
      </c>
      <c r="N27" s="19">
        <f t="shared" si="9"/>
        <v>615</v>
      </c>
      <c r="O27" s="19">
        <f t="shared" si="10"/>
        <v>738</v>
      </c>
      <c r="P27" s="19">
        <f t="shared" si="11"/>
        <v>853</v>
      </c>
      <c r="Q27" s="19">
        <f t="shared" si="12"/>
        <v>951</v>
      </c>
    </row>
    <row r="28" spans="1:17" ht="12">
      <c r="A28" s="2"/>
      <c r="B28" s="22"/>
      <c r="C28" s="18" t="s">
        <v>40</v>
      </c>
      <c r="D28" s="19">
        <f>D27*1.2</f>
        <v>27600</v>
      </c>
      <c r="E28" s="19">
        <f aca="true" t="shared" si="14" ref="E28:K28">E27*1.2</f>
        <v>31500</v>
      </c>
      <c r="F28" s="19">
        <f t="shared" si="14"/>
        <v>35460</v>
      </c>
      <c r="G28" s="19">
        <f t="shared" si="14"/>
        <v>39360</v>
      </c>
      <c r="H28" s="19">
        <f t="shared" si="14"/>
        <v>42540</v>
      </c>
      <c r="I28" s="19">
        <f t="shared" si="14"/>
        <v>45660</v>
      </c>
      <c r="J28" s="19">
        <f t="shared" si="14"/>
        <v>48840</v>
      </c>
      <c r="K28" s="19">
        <f t="shared" si="14"/>
        <v>51960</v>
      </c>
      <c r="M28" s="19">
        <f t="shared" si="8"/>
        <v>690</v>
      </c>
      <c r="N28" s="19">
        <f t="shared" si="9"/>
        <v>738</v>
      </c>
      <c r="O28" s="19">
        <f t="shared" si="10"/>
        <v>886</v>
      </c>
      <c r="P28" s="19">
        <f t="shared" si="11"/>
        <v>1023</v>
      </c>
      <c r="Q28" s="19">
        <f t="shared" si="12"/>
        <v>1141</v>
      </c>
    </row>
    <row r="29" spans="1:17" ht="12">
      <c r="A29" s="2"/>
      <c r="B29" s="22"/>
      <c r="C29" s="18" t="s">
        <v>41</v>
      </c>
      <c r="D29" s="19">
        <f>D27*1.6</f>
        <v>36800</v>
      </c>
      <c r="E29" s="19">
        <f aca="true" t="shared" si="15" ref="E29:K29">E27*1.6</f>
        <v>42000</v>
      </c>
      <c r="F29" s="19">
        <f t="shared" si="15"/>
        <v>47280</v>
      </c>
      <c r="G29" s="19">
        <f t="shared" si="15"/>
        <v>52480</v>
      </c>
      <c r="H29" s="19">
        <f t="shared" si="15"/>
        <v>56720</v>
      </c>
      <c r="I29" s="19">
        <f t="shared" si="15"/>
        <v>60880</v>
      </c>
      <c r="J29" s="19">
        <f t="shared" si="15"/>
        <v>65120</v>
      </c>
      <c r="K29" s="19">
        <f t="shared" si="15"/>
        <v>69280</v>
      </c>
      <c r="M29" s="19">
        <f t="shared" si="8"/>
        <v>920</v>
      </c>
      <c r="N29" s="19">
        <f t="shared" si="9"/>
        <v>985</v>
      </c>
      <c r="O29" s="19">
        <f t="shared" si="10"/>
        <v>1182</v>
      </c>
      <c r="P29" s="19">
        <f t="shared" si="11"/>
        <v>1365</v>
      </c>
      <c r="Q29" s="19">
        <f t="shared" si="12"/>
        <v>1522</v>
      </c>
    </row>
    <row r="30" spans="1:17" ht="12">
      <c r="A30" s="2"/>
      <c r="B30" s="22"/>
      <c r="C30" s="20"/>
      <c r="D30" s="22"/>
      <c r="E30" s="22"/>
      <c r="F30" s="22"/>
      <c r="G30" s="22"/>
      <c r="H30" s="22"/>
      <c r="I30" s="22"/>
      <c r="J30" s="22"/>
      <c r="K30" s="22"/>
      <c r="M30" s="22"/>
      <c r="N30" s="22"/>
      <c r="O30" s="22"/>
      <c r="P30" s="22"/>
      <c r="Q30" s="22"/>
    </row>
    <row r="31" spans="1:17" ht="12">
      <c r="A31" s="10" t="s">
        <v>30</v>
      </c>
      <c r="B31" s="22">
        <v>80200</v>
      </c>
      <c r="C31" s="11" t="s">
        <v>34</v>
      </c>
      <c r="D31" s="22">
        <v>16850</v>
      </c>
      <c r="E31" s="22">
        <v>19250</v>
      </c>
      <c r="F31" s="22">
        <v>21650</v>
      </c>
      <c r="G31" s="22">
        <v>24050</v>
      </c>
      <c r="H31" s="22">
        <v>26000</v>
      </c>
      <c r="I31" s="22">
        <v>27900</v>
      </c>
      <c r="J31" s="22">
        <v>29850</v>
      </c>
      <c r="K31" s="22">
        <v>31750</v>
      </c>
      <c r="M31" s="12">
        <f aca="true" t="shared" si="16" ref="M31:M38">ROUNDDOWN(D31*0.3/12,0)</f>
        <v>421</v>
      </c>
      <c r="N31" s="12">
        <f aca="true" t="shared" si="17" ref="N31:N38">ROUNDDOWN((AVERAGEA(D31:E31)*0.3)/12,0)</f>
        <v>451</v>
      </c>
      <c r="O31" s="12">
        <f aca="true" t="shared" si="18" ref="O31:O38">ROUNDDOWN(F31*0.3/12,0)</f>
        <v>541</v>
      </c>
      <c r="P31" s="12">
        <f aca="true" t="shared" si="19" ref="P31:P38">ROUNDDOWN((AVERAGEA(G31:H31)*0.3)/12,0)</f>
        <v>625</v>
      </c>
      <c r="Q31" s="12">
        <f aca="true" t="shared" si="20" ref="Q31:Q38">ROUNDDOWN(I31*0.3/12,0)</f>
        <v>697</v>
      </c>
    </row>
    <row r="32" spans="1:17" ht="12">
      <c r="A32" s="2" t="s">
        <v>29</v>
      </c>
      <c r="B32" s="22"/>
      <c r="C32" s="11" t="s">
        <v>35</v>
      </c>
      <c r="D32" s="22">
        <v>28100</v>
      </c>
      <c r="E32" s="22">
        <v>32100</v>
      </c>
      <c r="F32" s="22">
        <v>36100</v>
      </c>
      <c r="G32" s="22">
        <v>40100</v>
      </c>
      <c r="H32" s="22">
        <v>43350</v>
      </c>
      <c r="I32" s="22">
        <v>46550</v>
      </c>
      <c r="J32" s="22">
        <v>49750</v>
      </c>
      <c r="K32" s="22">
        <v>52950</v>
      </c>
      <c r="M32" s="12">
        <f t="shared" si="16"/>
        <v>702</v>
      </c>
      <c r="N32" s="12">
        <f t="shared" si="17"/>
        <v>752</v>
      </c>
      <c r="O32" s="12">
        <f t="shared" si="18"/>
        <v>902</v>
      </c>
      <c r="P32" s="12">
        <f t="shared" si="19"/>
        <v>1043</v>
      </c>
      <c r="Q32" s="12">
        <f t="shared" si="20"/>
        <v>1163</v>
      </c>
    </row>
    <row r="33" spans="1:17" ht="12">
      <c r="A33" s="2"/>
      <c r="B33" s="22"/>
      <c r="C33" s="11" t="s">
        <v>38</v>
      </c>
      <c r="D33" s="22">
        <f>D32*1.2</f>
        <v>33720</v>
      </c>
      <c r="E33" s="22">
        <f aca="true" t="shared" si="21" ref="E33:K33">E32*1.2</f>
        <v>38520</v>
      </c>
      <c r="F33" s="22">
        <f t="shared" si="21"/>
        <v>43320</v>
      </c>
      <c r="G33" s="22">
        <f t="shared" si="21"/>
        <v>48120</v>
      </c>
      <c r="H33" s="22">
        <f t="shared" si="21"/>
        <v>52020</v>
      </c>
      <c r="I33" s="22">
        <f t="shared" si="21"/>
        <v>55860</v>
      </c>
      <c r="J33" s="22">
        <f t="shared" si="21"/>
        <v>59700</v>
      </c>
      <c r="K33" s="22">
        <f t="shared" si="21"/>
        <v>63540</v>
      </c>
      <c r="M33" s="12">
        <f t="shared" si="16"/>
        <v>843</v>
      </c>
      <c r="N33" s="12">
        <f t="shared" si="17"/>
        <v>903</v>
      </c>
      <c r="O33" s="12">
        <f t="shared" si="18"/>
        <v>1083</v>
      </c>
      <c r="P33" s="12">
        <f t="shared" si="19"/>
        <v>1251</v>
      </c>
      <c r="Q33" s="12">
        <f t="shared" si="20"/>
        <v>1396</v>
      </c>
    </row>
    <row r="34" spans="1:17" ht="12">
      <c r="A34" s="2"/>
      <c r="B34" s="22"/>
      <c r="C34" s="39" t="s">
        <v>62</v>
      </c>
      <c r="D34" s="22">
        <f>D32*1.3</f>
        <v>36530</v>
      </c>
      <c r="E34" s="22">
        <f aca="true" t="shared" si="22" ref="E34:K34">E32*1.3</f>
        <v>41730</v>
      </c>
      <c r="F34" s="22">
        <f t="shared" si="22"/>
        <v>46930</v>
      </c>
      <c r="G34" s="22">
        <f t="shared" si="22"/>
        <v>52130</v>
      </c>
      <c r="H34" s="22">
        <f t="shared" si="22"/>
        <v>56355</v>
      </c>
      <c r="I34" s="22">
        <f t="shared" si="22"/>
        <v>60515</v>
      </c>
      <c r="J34" s="22">
        <f t="shared" si="22"/>
        <v>64675</v>
      </c>
      <c r="K34" s="22">
        <f t="shared" si="22"/>
        <v>68835</v>
      </c>
      <c r="M34" s="12">
        <f>ROUNDDOWN(D34*0.3/12,0)</f>
        <v>913</v>
      </c>
      <c r="N34" s="12">
        <f>ROUNDDOWN((AVERAGEA(D34:E34)*0.3)/12,0)</f>
        <v>978</v>
      </c>
      <c r="O34" s="12">
        <f>ROUNDDOWN(F34*0.3/12,0)</f>
        <v>1173</v>
      </c>
      <c r="P34" s="12">
        <f>ROUNDDOWN((AVERAGEA(G34:H34)*0.3)/12,0)</f>
        <v>1356</v>
      </c>
      <c r="Q34" s="12">
        <f>ROUNDDOWN(I34*0.3/12,0)</f>
        <v>1512</v>
      </c>
    </row>
    <row r="35" spans="1:17" ht="12">
      <c r="A35" s="2"/>
      <c r="B35" s="22"/>
      <c r="C35" s="11" t="s">
        <v>36</v>
      </c>
      <c r="D35" s="22">
        <v>44750</v>
      </c>
      <c r="E35" s="22">
        <v>51150</v>
      </c>
      <c r="F35" s="22">
        <v>57550</v>
      </c>
      <c r="G35" s="22">
        <v>63900</v>
      </c>
      <c r="H35" s="22">
        <v>69050</v>
      </c>
      <c r="I35" s="22">
        <v>74150</v>
      </c>
      <c r="J35" s="22">
        <v>79250</v>
      </c>
      <c r="K35" s="22">
        <v>84350</v>
      </c>
      <c r="M35" s="12">
        <f t="shared" si="16"/>
        <v>1118</v>
      </c>
      <c r="N35" s="12">
        <f t="shared" si="17"/>
        <v>1198</v>
      </c>
      <c r="O35" s="12">
        <f t="shared" si="18"/>
        <v>1438</v>
      </c>
      <c r="P35" s="12">
        <f t="shared" si="19"/>
        <v>1661</v>
      </c>
      <c r="Q35" s="12">
        <f t="shared" si="20"/>
        <v>1853</v>
      </c>
    </row>
    <row r="36" spans="1:17" ht="12">
      <c r="A36" s="2"/>
      <c r="B36" s="22"/>
      <c r="C36" s="18" t="s">
        <v>39</v>
      </c>
      <c r="D36" s="31">
        <v>28300</v>
      </c>
      <c r="E36" s="31">
        <v>32350</v>
      </c>
      <c r="F36" s="31">
        <v>36400</v>
      </c>
      <c r="G36" s="31">
        <v>40400</v>
      </c>
      <c r="H36" s="31">
        <v>43650</v>
      </c>
      <c r="I36" s="31">
        <v>46900</v>
      </c>
      <c r="J36" s="31">
        <v>50100</v>
      </c>
      <c r="K36" s="31">
        <v>53350</v>
      </c>
      <c r="M36" s="19">
        <f t="shared" si="16"/>
        <v>707</v>
      </c>
      <c r="N36" s="19">
        <f t="shared" si="17"/>
        <v>758</v>
      </c>
      <c r="O36" s="19">
        <f t="shared" si="18"/>
        <v>910</v>
      </c>
      <c r="P36" s="19">
        <f t="shared" si="19"/>
        <v>1050</v>
      </c>
      <c r="Q36" s="19">
        <f t="shared" si="20"/>
        <v>1172</v>
      </c>
    </row>
    <row r="37" spans="1:17" ht="12">
      <c r="A37" s="2"/>
      <c r="B37" s="22"/>
      <c r="C37" s="18" t="s">
        <v>40</v>
      </c>
      <c r="D37" s="31">
        <f>D36*1.2</f>
        <v>33960</v>
      </c>
      <c r="E37" s="35">
        <f aca="true" t="shared" si="23" ref="E37:K37">E36*1.2</f>
        <v>38820</v>
      </c>
      <c r="F37" s="35">
        <f t="shared" si="23"/>
        <v>43680</v>
      </c>
      <c r="G37" s="35">
        <f t="shared" si="23"/>
        <v>48480</v>
      </c>
      <c r="H37" s="35">
        <f t="shared" si="23"/>
        <v>52380</v>
      </c>
      <c r="I37" s="35">
        <f t="shared" si="23"/>
        <v>56280</v>
      </c>
      <c r="J37" s="35">
        <f t="shared" si="23"/>
        <v>60120</v>
      </c>
      <c r="K37" s="35">
        <f t="shared" si="23"/>
        <v>64020</v>
      </c>
      <c r="M37" s="19">
        <f t="shared" si="16"/>
        <v>849</v>
      </c>
      <c r="N37" s="19">
        <f t="shared" si="17"/>
        <v>909</v>
      </c>
      <c r="O37" s="19">
        <f t="shared" si="18"/>
        <v>1092</v>
      </c>
      <c r="P37" s="19">
        <f t="shared" si="19"/>
        <v>1260</v>
      </c>
      <c r="Q37" s="19">
        <f t="shared" si="20"/>
        <v>1407</v>
      </c>
    </row>
    <row r="38" spans="1:17" ht="12">
      <c r="A38" s="2"/>
      <c r="B38" s="22"/>
      <c r="C38" s="18" t="s">
        <v>41</v>
      </c>
      <c r="D38" s="19">
        <f>D36*1.6</f>
        <v>45280</v>
      </c>
      <c r="E38" s="19">
        <f aca="true" t="shared" si="24" ref="E38:K38">E36*1.6</f>
        <v>51760</v>
      </c>
      <c r="F38" s="19">
        <f t="shared" si="24"/>
        <v>58240</v>
      </c>
      <c r="G38" s="19">
        <f t="shared" si="24"/>
        <v>64640</v>
      </c>
      <c r="H38" s="19">
        <f t="shared" si="24"/>
        <v>69840</v>
      </c>
      <c r="I38" s="19">
        <f t="shared" si="24"/>
        <v>75040</v>
      </c>
      <c r="J38" s="19">
        <f t="shared" si="24"/>
        <v>80160</v>
      </c>
      <c r="K38" s="19">
        <f t="shared" si="24"/>
        <v>85360</v>
      </c>
      <c r="M38" s="19">
        <f t="shared" si="16"/>
        <v>1132</v>
      </c>
      <c r="N38" s="19">
        <f t="shared" si="17"/>
        <v>1213</v>
      </c>
      <c r="O38" s="19">
        <f t="shared" si="18"/>
        <v>1456</v>
      </c>
      <c r="P38" s="19">
        <f t="shared" si="19"/>
        <v>1681</v>
      </c>
      <c r="Q38" s="19">
        <f t="shared" si="20"/>
        <v>1876</v>
      </c>
    </row>
    <row r="39" spans="1:17" ht="12">
      <c r="A39" s="2"/>
      <c r="B39" s="22"/>
      <c r="D39" s="22"/>
      <c r="E39" s="22"/>
      <c r="F39" s="22"/>
      <c r="G39" s="22"/>
      <c r="H39" s="22"/>
      <c r="I39" s="22"/>
      <c r="J39" s="22"/>
      <c r="K39" s="22"/>
      <c r="M39" s="22"/>
      <c r="N39" s="22"/>
      <c r="O39" s="22"/>
      <c r="P39" s="22"/>
      <c r="Q39" s="22"/>
    </row>
    <row r="40" spans="1:17" ht="12">
      <c r="A40" s="10" t="s">
        <v>19</v>
      </c>
      <c r="B40" s="22">
        <v>54900</v>
      </c>
      <c r="C40" s="11" t="s">
        <v>34</v>
      </c>
      <c r="D40" s="22">
        <v>13500</v>
      </c>
      <c r="E40" s="22">
        <v>15400</v>
      </c>
      <c r="F40" s="22">
        <v>17350</v>
      </c>
      <c r="G40" s="22">
        <v>19250</v>
      </c>
      <c r="H40" s="22">
        <v>20800</v>
      </c>
      <c r="I40" s="22">
        <v>22350</v>
      </c>
      <c r="J40" s="22">
        <v>23900</v>
      </c>
      <c r="K40" s="22">
        <v>25450</v>
      </c>
      <c r="M40" s="12">
        <f aca="true" t="shared" si="25" ref="M40:M46">ROUNDDOWN(D40*0.3/12,0)</f>
        <v>337</v>
      </c>
      <c r="N40" s="12">
        <f aca="true" t="shared" si="26" ref="N40:N46">ROUNDDOWN((AVERAGEA(D40:E40)*0.3)/12,0)</f>
        <v>361</v>
      </c>
      <c r="O40" s="12">
        <f aca="true" t="shared" si="27" ref="O40:O46">ROUNDDOWN(F40*0.3/12,0)</f>
        <v>433</v>
      </c>
      <c r="P40" s="12">
        <f aca="true" t="shared" si="28" ref="P40:P46">ROUNDDOWN((AVERAGEA(G40:H40)*0.3)/12,0)</f>
        <v>500</v>
      </c>
      <c r="Q40" s="12">
        <f aca="true" t="shared" si="29" ref="Q40:Q46">ROUNDDOWN(I40*0.3/12,0)</f>
        <v>558</v>
      </c>
    </row>
    <row r="41" spans="1:17" ht="12">
      <c r="A41" s="2"/>
      <c r="B41" s="22"/>
      <c r="C41" s="11" t="s">
        <v>35</v>
      </c>
      <c r="D41" s="22">
        <v>22450</v>
      </c>
      <c r="E41" s="22">
        <v>25650</v>
      </c>
      <c r="F41" s="22">
        <v>28850</v>
      </c>
      <c r="G41" s="22">
        <v>32050</v>
      </c>
      <c r="H41" s="22">
        <v>34650</v>
      </c>
      <c r="I41" s="22">
        <v>37200</v>
      </c>
      <c r="J41" s="22">
        <v>39750</v>
      </c>
      <c r="K41" s="22">
        <v>42350</v>
      </c>
      <c r="M41" s="12">
        <f t="shared" si="25"/>
        <v>561</v>
      </c>
      <c r="N41" s="12">
        <f t="shared" si="26"/>
        <v>601</v>
      </c>
      <c r="O41" s="12">
        <f t="shared" si="27"/>
        <v>721</v>
      </c>
      <c r="P41" s="12">
        <f t="shared" si="28"/>
        <v>833</v>
      </c>
      <c r="Q41" s="12">
        <f t="shared" si="29"/>
        <v>930</v>
      </c>
    </row>
    <row r="42" spans="1:17" ht="12">
      <c r="A42" s="2"/>
      <c r="B42" s="22"/>
      <c r="C42" s="11" t="s">
        <v>38</v>
      </c>
      <c r="D42" s="22">
        <f>D41*1.2</f>
        <v>26940</v>
      </c>
      <c r="E42" s="22">
        <f aca="true" t="shared" si="30" ref="E42:K42">E41*1.2</f>
        <v>30780</v>
      </c>
      <c r="F42" s="22">
        <f t="shared" si="30"/>
        <v>34620</v>
      </c>
      <c r="G42" s="22">
        <f t="shared" si="30"/>
        <v>38460</v>
      </c>
      <c r="H42" s="22">
        <f t="shared" si="30"/>
        <v>41580</v>
      </c>
      <c r="I42" s="22">
        <f t="shared" si="30"/>
        <v>44640</v>
      </c>
      <c r="J42" s="22">
        <f t="shared" si="30"/>
        <v>47700</v>
      </c>
      <c r="K42" s="22">
        <f t="shared" si="30"/>
        <v>50820</v>
      </c>
      <c r="M42" s="12">
        <f t="shared" si="25"/>
        <v>673</v>
      </c>
      <c r="N42" s="12">
        <f t="shared" si="26"/>
        <v>721</v>
      </c>
      <c r="O42" s="12">
        <f t="shared" si="27"/>
        <v>865</v>
      </c>
      <c r="P42" s="12">
        <f t="shared" si="28"/>
        <v>1000</v>
      </c>
      <c r="Q42" s="12">
        <f t="shared" si="29"/>
        <v>1116</v>
      </c>
    </row>
    <row r="43" spans="1:17" ht="12">
      <c r="A43" s="2"/>
      <c r="B43" s="22"/>
      <c r="C43" s="11" t="s">
        <v>36</v>
      </c>
      <c r="D43" s="22">
        <v>35950</v>
      </c>
      <c r="E43" s="22">
        <v>41050</v>
      </c>
      <c r="F43" s="22">
        <v>46200</v>
      </c>
      <c r="G43" s="22">
        <v>51300</v>
      </c>
      <c r="H43" s="22">
        <v>55450</v>
      </c>
      <c r="I43" s="22">
        <v>59550</v>
      </c>
      <c r="J43" s="22">
        <v>63650</v>
      </c>
      <c r="K43" s="22">
        <v>67750</v>
      </c>
      <c r="M43" s="12">
        <f t="shared" si="25"/>
        <v>898</v>
      </c>
      <c r="N43" s="12">
        <f t="shared" si="26"/>
        <v>962</v>
      </c>
      <c r="O43" s="12">
        <f t="shared" si="27"/>
        <v>1155</v>
      </c>
      <c r="P43" s="12">
        <f t="shared" si="28"/>
        <v>1334</v>
      </c>
      <c r="Q43" s="12">
        <f t="shared" si="29"/>
        <v>1488</v>
      </c>
    </row>
    <row r="44" spans="1:17" ht="12">
      <c r="A44" s="2"/>
      <c r="B44" s="22"/>
      <c r="C44" s="18" t="s">
        <v>39</v>
      </c>
      <c r="D44" s="32">
        <v>22450</v>
      </c>
      <c r="E44" s="32">
        <v>25650</v>
      </c>
      <c r="F44" s="32">
        <v>28850</v>
      </c>
      <c r="G44" s="32">
        <v>32050</v>
      </c>
      <c r="H44" s="32">
        <v>34650</v>
      </c>
      <c r="I44" s="32">
        <v>37200</v>
      </c>
      <c r="J44" s="32">
        <v>39750</v>
      </c>
      <c r="K44" s="32">
        <v>42350</v>
      </c>
      <c r="M44" s="19">
        <f t="shared" si="25"/>
        <v>561</v>
      </c>
      <c r="N44" s="19">
        <f t="shared" si="26"/>
        <v>601</v>
      </c>
      <c r="O44" s="19">
        <f t="shared" si="27"/>
        <v>721</v>
      </c>
      <c r="P44" s="19">
        <f t="shared" si="28"/>
        <v>833</v>
      </c>
      <c r="Q44" s="19">
        <f t="shared" si="29"/>
        <v>930</v>
      </c>
    </row>
    <row r="45" spans="1:17" ht="12">
      <c r="A45" s="2"/>
      <c r="B45" s="22"/>
      <c r="C45" s="18" t="s">
        <v>40</v>
      </c>
      <c r="D45" s="32">
        <f>D44*1.2</f>
        <v>26940</v>
      </c>
      <c r="E45" s="35">
        <f aca="true" t="shared" si="31" ref="E45:K45">E44*1.2</f>
        <v>30780</v>
      </c>
      <c r="F45" s="35">
        <f t="shared" si="31"/>
        <v>34620</v>
      </c>
      <c r="G45" s="35">
        <f t="shared" si="31"/>
        <v>38460</v>
      </c>
      <c r="H45" s="35">
        <f t="shared" si="31"/>
        <v>41580</v>
      </c>
      <c r="I45" s="35">
        <f t="shared" si="31"/>
        <v>44640</v>
      </c>
      <c r="J45" s="35">
        <f t="shared" si="31"/>
        <v>47700</v>
      </c>
      <c r="K45" s="35">
        <f t="shared" si="31"/>
        <v>50820</v>
      </c>
      <c r="M45" s="19">
        <f t="shared" si="25"/>
        <v>673</v>
      </c>
      <c r="N45" s="19">
        <f t="shared" si="26"/>
        <v>721</v>
      </c>
      <c r="O45" s="19">
        <f t="shared" si="27"/>
        <v>865</v>
      </c>
      <c r="P45" s="19">
        <f t="shared" si="28"/>
        <v>1000</v>
      </c>
      <c r="Q45" s="19">
        <f t="shared" si="29"/>
        <v>1116</v>
      </c>
    </row>
    <row r="46" spans="1:17" ht="12">
      <c r="A46" s="2"/>
      <c r="B46" s="22"/>
      <c r="C46" s="18" t="s">
        <v>41</v>
      </c>
      <c r="D46" s="19">
        <f>D44*1.6</f>
        <v>35920</v>
      </c>
      <c r="E46" s="19">
        <f aca="true" t="shared" si="32" ref="E46:K46">E44*1.6</f>
        <v>41040</v>
      </c>
      <c r="F46" s="19">
        <f t="shared" si="32"/>
        <v>46160</v>
      </c>
      <c r="G46" s="19">
        <f t="shared" si="32"/>
        <v>51280</v>
      </c>
      <c r="H46" s="19">
        <f t="shared" si="32"/>
        <v>55440</v>
      </c>
      <c r="I46" s="19">
        <f t="shared" si="32"/>
        <v>59520</v>
      </c>
      <c r="J46" s="19">
        <f t="shared" si="32"/>
        <v>63600</v>
      </c>
      <c r="K46" s="19">
        <f t="shared" si="32"/>
        <v>67760</v>
      </c>
      <c r="M46" s="19">
        <f t="shared" si="25"/>
        <v>898</v>
      </c>
      <c r="N46" s="19">
        <f t="shared" si="26"/>
        <v>962</v>
      </c>
      <c r="O46" s="19">
        <f t="shared" si="27"/>
        <v>1154</v>
      </c>
      <c r="P46" s="19">
        <f t="shared" si="28"/>
        <v>1334</v>
      </c>
      <c r="Q46" s="19">
        <f t="shared" si="29"/>
        <v>1488</v>
      </c>
    </row>
    <row r="47" spans="1:17" ht="12">
      <c r="A47" s="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2">
      <c r="A49" s="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12">
      <c r="A50" s="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">
      <c r="A51" s="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">
      <c r="A52" s="10" t="s">
        <v>20</v>
      </c>
      <c r="B52" s="22">
        <v>47300</v>
      </c>
      <c r="C52" s="11" t="s">
        <v>34</v>
      </c>
      <c r="D52" s="22">
        <v>13500</v>
      </c>
      <c r="E52" s="22">
        <v>15400</v>
      </c>
      <c r="F52" s="22">
        <v>17350</v>
      </c>
      <c r="G52" s="22">
        <v>19250</v>
      </c>
      <c r="H52" s="22">
        <v>20800</v>
      </c>
      <c r="I52" s="22">
        <v>22350</v>
      </c>
      <c r="J52" s="22">
        <v>23900</v>
      </c>
      <c r="K52" s="22">
        <v>25450</v>
      </c>
      <c r="M52" s="12">
        <f aca="true" t="shared" si="33" ref="M52:M58">ROUNDDOWN(D52*0.3/12,0)</f>
        <v>337</v>
      </c>
      <c r="N52" s="12">
        <f aca="true" t="shared" si="34" ref="N52:N58">ROUNDDOWN((AVERAGEA(D52:E52)*0.3)/12,0)</f>
        <v>361</v>
      </c>
      <c r="O52" s="12">
        <f aca="true" t="shared" si="35" ref="O52:O58">ROUNDDOWN(F52*0.3/12,0)</f>
        <v>433</v>
      </c>
      <c r="P52" s="12">
        <f aca="true" t="shared" si="36" ref="P52:P58">ROUNDDOWN((AVERAGEA(G52:H52)*0.3)/12,0)</f>
        <v>500</v>
      </c>
      <c r="Q52" s="12">
        <f aca="true" t="shared" si="37" ref="Q52:Q58">ROUNDDOWN(I52*0.3/12,0)</f>
        <v>558</v>
      </c>
    </row>
    <row r="53" spans="1:17" ht="12">
      <c r="A53" s="2"/>
      <c r="B53" s="22"/>
      <c r="C53" s="11" t="s">
        <v>35</v>
      </c>
      <c r="D53" s="22">
        <v>22450</v>
      </c>
      <c r="E53" s="22">
        <v>25650</v>
      </c>
      <c r="F53" s="22">
        <v>28850</v>
      </c>
      <c r="G53" s="22">
        <v>32050</v>
      </c>
      <c r="H53" s="22">
        <v>34650</v>
      </c>
      <c r="I53" s="22">
        <v>37200</v>
      </c>
      <c r="J53" s="22">
        <v>39750</v>
      </c>
      <c r="K53" s="22">
        <v>42350</v>
      </c>
      <c r="M53" s="12">
        <f t="shared" si="33"/>
        <v>561</v>
      </c>
      <c r="N53" s="12">
        <f t="shared" si="34"/>
        <v>601</v>
      </c>
      <c r="O53" s="12">
        <f t="shared" si="35"/>
        <v>721</v>
      </c>
      <c r="P53" s="12">
        <f t="shared" si="36"/>
        <v>833</v>
      </c>
      <c r="Q53" s="12">
        <f t="shared" si="37"/>
        <v>930</v>
      </c>
    </row>
    <row r="54" spans="1:17" ht="12">
      <c r="A54" s="2"/>
      <c r="B54" s="22"/>
      <c r="C54" s="11" t="s">
        <v>38</v>
      </c>
      <c r="D54" s="22">
        <f>D53*1.2</f>
        <v>26940</v>
      </c>
      <c r="E54" s="22">
        <f aca="true" t="shared" si="38" ref="E54:K54">E53*1.2</f>
        <v>30780</v>
      </c>
      <c r="F54" s="22">
        <f t="shared" si="38"/>
        <v>34620</v>
      </c>
      <c r="G54" s="22">
        <f t="shared" si="38"/>
        <v>38460</v>
      </c>
      <c r="H54" s="22">
        <f t="shared" si="38"/>
        <v>41580</v>
      </c>
      <c r="I54" s="22">
        <f t="shared" si="38"/>
        <v>44640</v>
      </c>
      <c r="J54" s="22">
        <f>J53*1.2</f>
        <v>47700</v>
      </c>
      <c r="K54" s="22">
        <f t="shared" si="38"/>
        <v>50820</v>
      </c>
      <c r="M54" s="12">
        <f t="shared" si="33"/>
        <v>673</v>
      </c>
      <c r="N54" s="12">
        <f t="shared" si="34"/>
        <v>721</v>
      </c>
      <c r="O54" s="12">
        <f t="shared" si="35"/>
        <v>865</v>
      </c>
      <c r="P54" s="12">
        <f t="shared" si="36"/>
        <v>1000</v>
      </c>
      <c r="Q54" s="12">
        <f t="shared" si="37"/>
        <v>1116</v>
      </c>
    </row>
    <row r="55" spans="1:17" ht="12">
      <c r="A55" s="2"/>
      <c r="B55" s="22"/>
      <c r="C55" s="11" t="s">
        <v>36</v>
      </c>
      <c r="D55" s="22">
        <v>35950</v>
      </c>
      <c r="E55" s="22">
        <v>41050</v>
      </c>
      <c r="F55" s="22">
        <v>46200</v>
      </c>
      <c r="G55" s="22">
        <v>51300</v>
      </c>
      <c r="H55" s="22">
        <v>55450</v>
      </c>
      <c r="I55" s="22">
        <v>59550</v>
      </c>
      <c r="J55" s="22">
        <v>63650</v>
      </c>
      <c r="K55" s="22">
        <v>67750</v>
      </c>
      <c r="M55" s="12">
        <f t="shared" si="33"/>
        <v>898</v>
      </c>
      <c r="N55" s="12">
        <f t="shared" si="34"/>
        <v>962</v>
      </c>
      <c r="O55" s="12">
        <f t="shared" si="35"/>
        <v>1155</v>
      </c>
      <c r="P55" s="12">
        <f t="shared" si="36"/>
        <v>1334</v>
      </c>
      <c r="Q55" s="12">
        <f t="shared" si="37"/>
        <v>1488</v>
      </c>
    </row>
    <row r="56" spans="1:17" ht="12">
      <c r="A56" s="2"/>
      <c r="B56" s="22"/>
      <c r="C56" s="18" t="s">
        <v>39</v>
      </c>
      <c r="D56" s="34">
        <v>24900</v>
      </c>
      <c r="E56" s="34">
        <v>28450</v>
      </c>
      <c r="F56" s="34">
        <v>32000</v>
      </c>
      <c r="G56" s="34">
        <v>35550</v>
      </c>
      <c r="H56" s="34">
        <v>38400</v>
      </c>
      <c r="I56" s="34">
        <v>41250</v>
      </c>
      <c r="J56" s="34">
        <v>44100</v>
      </c>
      <c r="K56" s="34">
        <v>46950</v>
      </c>
      <c r="M56" s="19">
        <f t="shared" si="33"/>
        <v>622</v>
      </c>
      <c r="N56" s="19">
        <f t="shared" si="34"/>
        <v>666</v>
      </c>
      <c r="O56" s="19">
        <f t="shared" si="35"/>
        <v>800</v>
      </c>
      <c r="P56" s="19">
        <f t="shared" si="36"/>
        <v>924</v>
      </c>
      <c r="Q56" s="19">
        <f t="shared" si="37"/>
        <v>1031</v>
      </c>
    </row>
    <row r="57" spans="1:17" ht="12">
      <c r="A57" s="2"/>
      <c r="B57" s="22"/>
      <c r="C57" s="18" t="s">
        <v>40</v>
      </c>
      <c r="D57" s="34">
        <f>D56*1.2</f>
        <v>29880</v>
      </c>
      <c r="E57" s="35">
        <f aca="true" t="shared" si="39" ref="E57:K57">E56*1.2</f>
        <v>34140</v>
      </c>
      <c r="F57" s="35">
        <f t="shared" si="39"/>
        <v>38400</v>
      </c>
      <c r="G57" s="35">
        <f t="shared" si="39"/>
        <v>42660</v>
      </c>
      <c r="H57" s="35">
        <f t="shared" si="39"/>
        <v>46080</v>
      </c>
      <c r="I57" s="35">
        <f t="shared" si="39"/>
        <v>49500</v>
      </c>
      <c r="J57" s="35">
        <f t="shared" si="39"/>
        <v>52920</v>
      </c>
      <c r="K57" s="35">
        <f t="shared" si="39"/>
        <v>56340</v>
      </c>
      <c r="M57" s="19">
        <f t="shared" si="33"/>
        <v>747</v>
      </c>
      <c r="N57" s="19">
        <f t="shared" si="34"/>
        <v>800</v>
      </c>
      <c r="O57" s="19">
        <f t="shared" si="35"/>
        <v>960</v>
      </c>
      <c r="P57" s="19">
        <f t="shared" si="36"/>
        <v>1109</v>
      </c>
      <c r="Q57" s="19">
        <f t="shared" si="37"/>
        <v>1237</v>
      </c>
    </row>
    <row r="58" spans="1:17" ht="12">
      <c r="A58" s="2"/>
      <c r="B58" s="22"/>
      <c r="C58" s="18" t="s">
        <v>41</v>
      </c>
      <c r="D58" s="19">
        <f>D56*1.6</f>
        <v>39840</v>
      </c>
      <c r="E58" s="19">
        <f aca="true" t="shared" si="40" ref="E58:K58">E56*1.6</f>
        <v>45520</v>
      </c>
      <c r="F58" s="19">
        <f t="shared" si="40"/>
        <v>51200</v>
      </c>
      <c r="G58" s="19">
        <f t="shared" si="40"/>
        <v>56880</v>
      </c>
      <c r="H58" s="19">
        <f t="shared" si="40"/>
        <v>61440</v>
      </c>
      <c r="I58" s="19">
        <f t="shared" si="40"/>
        <v>66000</v>
      </c>
      <c r="J58" s="19">
        <f t="shared" si="40"/>
        <v>70560</v>
      </c>
      <c r="K58" s="19">
        <f t="shared" si="40"/>
        <v>75120</v>
      </c>
      <c r="M58" s="19">
        <f t="shared" si="33"/>
        <v>996</v>
      </c>
      <c r="N58" s="19">
        <f t="shared" si="34"/>
        <v>1067</v>
      </c>
      <c r="O58" s="19">
        <f t="shared" si="35"/>
        <v>1280</v>
      </c>
      <c r="P58" s="19">
        <f t="shared" si="36"/>
        <v>1479</v>
      </c>
      <c r="Q58" s="19">
        <f t="shared" si="37"/>
        <v>1650</v>
      </c>
    </row>
    <row r="59" spans="1:17" ht="12">
      <c r="A59" s="2"/>
      <c r="B59" s="22"/>
      <c r="D59" s="22"/>
      <c r="E59" s="22"/>
      <c r="F59" s="22"/>
      <c r="G59" s="22"/>
      <c r="H59" s="22"/>
      <c r="I59" s="22"/>
      <c r="J59" s="22"/>
      <c r="K59" s="22"/>
      <c r="M59" s="22"/>
      <c r="N59" s="22"/>
      <c r="O59" s="22"/>
      <c r="P59" s="22"/>
      <c r="Q59" s="22"/>
    </row>
    <row r="60" spans="1:17" ht="12">
      <c r="A60" s="10" t="s">
        <v>21</v>
      </c>
      <c r="B60" s="22">
        <v>67200</v>
      </c>
      <c r="C60" s="11" t="s">
        <v>34</v>
      </c>
      <c r="D60" s="33">
        <v>14150</v>
      </c>
      <c r="E60" s="33">
        <v>16150</v>
      </c>
      <c r="F60" s="33">
        <v>18150</v>
      </c>
      <c r="G60" s="33">
        <v>20150</v>
      </c>
      <c r="H60" s="33">
        <v>21800</v>
      </c>
      <c r="I60" s="33">
        <v>23400</v>
      </c>
      <c r="J60" s="33">
        <v>25000</v>
      </c>
      <c r="K60" s="33">
        <v>26600</v>
      </c>
      <c r="M60" s="12">
        <f aca="true" t="shared" si="41" ref="M60:M66">ROUNDDOWN(D60*0.3/12,0)</f>
        <v>353</v>
      </c>
      <c r="N60" s="12">
        <f aca="true" t="shared" si="42" ref="N60:N66">ROUNDDOWN((AVERAGEA(D60:E60)*0.3)/12,0)</f>
        <v>378</v>
      </c>
      <c r="O60" s="12">
        <f aca="true" t="shared" si="43" ref="O60:O66">ROUNDDOWN(F60*0.3/12,0)</f>
        <v>453</v>
      </c>
      <c r="P60" s="12">
        <f aca="true" t="shared" si="44" ref="P60:P66">ROUNDDOWN((AVERAGEA(G60:H60)*0.3)/12,0)</f>
        <v>524</v>
      </c>
      <c r="Q60" s="12">
        <f aca="true" t="shared" si="45" ref="Q60:Q66">ROUNDDOWN(I60*0.3/12,0)</f>
        <v>585</v>
      </c>
    </row>
    <row r="61" spans="1:17" ht="12">
      <c r="A61" s="2"/>
      <c r="B61" s="22"/>
      <c r="C61" s="11" t="s">
        <v>35</v>
      </c>
      <c r="D61" s="33">
        <v>23550</v>
      </c>
      <c r="E61" s="33">
        <v>26900</v>
      </c>
      <c r="F61" s="33">
        <v>30250</v>
      </c>
      <c r="G61" s="33">
        <v>33600</v>
      </c>
      <c r="H61" s="33">
        <v>36300</v>
      </c>
      <c r="I61" s="33">
        <v>39000</v>
      </c>
      <c r="J61" s="33">
        <v>41700</v>
      </c>
      <c r="K61" s="33">
        <v>44400</v>
      </c>
      <c r="M61" s="12">
        <f t="shared" si="41"/>
        <v>588</v>
      </c>
      <c r="N61" s="12">
        <f t="shared" si="42"/>
        <v>630</v>
      </c>
      <c r="O61" s="12">
        <f t="shared" si="43"/>
        <v>756</v>
      </c>
      <c r="P61" s="12">
        <f t="shared" si="44"/>
        <v>873</v>
      </c>
      <c r="Q61" s="12">
        <f t="shared" si="45"/>
        <v>975</v>
      </c>
    </row>
    <row r="62" spans="1:17" ht="12">
      <c r="A62" s="2"/>
      <c r="B62" s="22"/>
      <c r="C62" s="11" t="s">
        <v>38</v>
      </c>
      <c r="D62" s="22">
        <f>D61*1.2</f>
        <v>28260</v>
      </c>
      <c r="E62" s="22">
        <f aca="true" t="shared" si="46" ref="E62:K62">E61*1.2</f>
        <v>32280</v>
      </c>
      <c r="F62" s="22">
        <f t="shared" si="46"/>
        <v>36300</v>
      </c>
      <c r="G62" s="22">
        <f t="shared" si="46"/>
        <v>40320</v>
      </c>
      <c r="H62" s="22">
        <f t="shared" si="46"/>
        <v>43560</v>
      </c>
      <c r="I62" s="22">
        <f t="shared" si="46"/>
        <v>46800</v>
      </c>
      <c r="J62" s="22">
        <f t="shared" si="46"/>
        <v>50040</v>
      </c>
      <c r="K62" s="22">
        <f t="shared" si="46"/>
        <v>53280</v>
      </c>
      <c r="M62" s="12">
        <f t="shared" si="41"/>
        <v>706</v>
      </c>
      <c r="N62" s="12">
        <f t="shared" si="42"/>
        <v>756</v>
      </c>
      <c r="O62" s="12">
        <f t="shared" si="43"/>
        <v>907</v>
      </c>
      <c r="P62" s="12">
        <f t="shared" si="44"/>
        <v>1048</v>
      </c>
      <c r="Q62" s="12">
        <f t="shared" si="45"/>
        <v>1170</v>
      </c>
    </row>
    <row r="63" spans="1:17" ht="12">
      <c r="A63" s="2"/>
      <c r="B63" s="22"/>
      <c r="C63" s="11" t="s">
        <v>36</v>
      </c>
      <c r="D63" s="33">
        <v>37650</v>
      </c>
      <c r="E63" s="33">
        <v>43000</v>
      </c>
      <c r="F63" s="33">
        <v>48400</v>
      </c>
      <c r="G63" s="33">
        <v>53750</v>
      </c>
      <c r="H63" s="33">
        <v>58050</v>
      </c>
      <c r="I63" s="33">
        <v>62350</v>
      </c>
      <c r="J63" s="33">
        <v>66650</v>
      </c>
      <c r="K63" s="33">
        <v>70950</v>
      </c>
      <c r="M63" s="12">
        <f t="shared" si="41"/>
        <v>941</v>
      </c>
      <c r="N63" s="12">
        <f t="shared" si="42"/>
        <v>1008</v>
      </c>
      <c r="O63" s="12">
        <f t="shared" si="43"/>
        <v>1210</v>
      </c>
      <c r="P63" s="12">
        <f t="shared" si="44"/>
        <v>1397</v>
      </c>
      <c r="Q63" s="12">
        <f t="shared" si="45"/>
        <v>1558</v>
      </c>
    </row>
    <row r="64" spans="1:17" ht="12">
      <c r="A64" s="2"/>
      <c r="B64" s="22"/>
      <c r="C64" s="18" t="s">
        <v>39</v>
      </c>
      <c r="D64" s="35">
        <v>24500</v>
      </c>
      <c r="E64" s="35">
        <v>28000</v>
      </c>
      <c r="F64" s="35">
        <v>31500</v>
      </c>
      <c r="G64" s="35">
        <v>34950</v>
      </c>
      <c r="H64" s="35">
        <v>37750</v>
      </c>
      <c r="I64" s="35">
        <v>40550</v>
      </c>
      <c r="J64" s="35">
        <v>43350</v>
      </c>
      <c r="K64" s="35">
        <v>46150</v>
      </c>
      <c r="M64" s="19">
        <f t="shared" si="41"/>
        <v>612</v>
      </c>
      <c r="N64" s="19">
        <f t="shared" si="42"/>
        <v>656</v>
      </c>
      <c r="O64" s="19">
        <f t="shared" si="43"/>
        <v>787</v>
      </c>
      <c r="P64" s="19">
        <f t="shared" si="44"/>
        <v>908</v>
      </c>
      <c r="Q64" s="19">
        <f t="shared" si="45"/>
        <v>1013</v>
      </c>
    </row>
    <row r="65" spans="1:17" ht="12">
      <c r="A65" s="2"/>
      <c r="B65" s="22"/>
      <c r="C65" s="18" t="s">
        <v>40</v>
      </c>
      <c r="D65" s="35">
        <f>D64*1.2</f>
        <v>29400</v>
      </c>
      <c r="E65" s="35">
        <f aca="true" t="shared" si="47" ref="E65:K65">E64*1.2</f>
        <v>33600</v>
      </c>
      <c r="F65" s="35">
        <f t="shared" si="47"/>
        <v>37800</v>
      </c>
      <c r="G65" s="35">
        <f t="shared" si="47"/>
        <v>41940</v>
      </c>
      <c r="H65" s="35">
        <f t="shared" si="47"/>
        <v>45300</v>
      </c>
      <c r="I65" s="35">
        <f t="shared" si="47"/>
        <v>48660</v>
      </c>
      <c r="J65" s="35">
        <f t="shared" si="47"/>
        <v>52020</v>
      </c>
      <c r="K65" s="35">
        <f t="shared" si="47"/>
        <v>55380</v>
      </c>
      <c r="M65" s="19">
        <f t="shared" si="41"/>
        <v>735</v>
      </c>
      <c r="N65" s="19">
        <f t="shared" si="42"/>
        <v>787</v>
      </c>
      <c r="O65" s="19">
        <f t="shared" si="43"/>
        <v>945</v>
      </c>
      <c r="P65" s="19">
        <f t="shared" si="44"/>
        <v>1090</v>
      </c>
      <c r="Q65" s="19">
        <f t="shared" si="45"/>
        <v>1216</v>
      </c>
    </row>
    <row r="66" spans="1:17" ht="12">
      <c r="A66" s="2"/>
      <c r="B66" s="22"/>
      <c r="C66" s="18" t="s">
        <v>41</v>
      </c>
      <c r="D66" s="19">
        <f>D64*1.6</f>
        <v>39200</v>
      </c>
      <c r="E66" s="19">
        <f aca="true" t="shared" si="48" ref="E66:K66">E64*1.6</f>
        <v>44800</v>
      </c>
      <c r="F66" s="19">
        <f t="shared" si="48"/>
        <v>50400</v>
      </c>
      <c r="G66" s="19">
        <f t="shared" si="48"/>
        <v>55920</v>
      </c>
      <c r="H66" s="19">
        <f t="shared" si="48"/>
        <v>60400</v>
      </c>
      <c r="I66" s="19">
        <f t="shared" si="48"/>
        <v>64880</v>
      </c>
      <c r="J66" s="19">
        <f t="shared" si="48"/>
        <v>69360</v>
      </c>
      <c r="K66" s="19">
        <f t="shared" si="48"/>
        <v>73840</v>
      </c>
      <c r="M66" s="19">
        <f t="shared" si="41"/>
        <v>980</v>
      </c>
      <c r="N66" s="19">
        <f t="shared" si="42"/>
        <v>1050</v>
      </c>
      <c r="O66" s="19">
        <f t="shared" si="43"/>
        <v>1260</v>
      </c>
      <c r="P66" s="19">
        <f t="shared" si="44"/>
        <v>1454</v>
      </c>
      <c r="Q66" s="19">
        <f t="shared" si="45"/>
        <v>1622</v>
      </c>
    </row>
    <row r="67" spans="1:17" ht="12">
      <c r="A67" s="2"/>
      <c r="B67" s="22"/>
      <c r="C67" s="20"/>
      <c r="D67" s="22"/>
      <c r="E67" s="22"/>
      <c r="F67" s="22"/>
      <c r="G67" s="22"/>
      <c r="H67" s="22"/>
      <c r="I67" s="22"/>
      <c r="J67" s="22"/>
      <c r="K67" s="22"/>
      <c r="M67" s="22"/>
      <c r="N67" s="22"/>
      <c r="O67" s="22"/>
      <c r="P67" s="22"/>
      <c r="Q67" s="22"/>
    </row>
    <row r="68" spans="1:17" ht="12">
      <c r="A68" s="10" t="s">
        <v>22</v>
      </c>
      <c r="B68" s="22">
        <v>65000</v>
      </c>
      <c r="C68" s="11" t="s">
        <v>34</v>
      </c>
      <c r="D68" s="33">
        <v>13650</v>
      </c>
      <c r="E68" s="33">
        <v>15600</v>
      </c>
      <c r="F68" s="33">
        <v>17550</v>
      </c>
      <c r="G68" s="33">
        <v>19500</v>
      </c>
      <c r="H68" s="33">
        <v>21100</v>
      </c>
      <c r="I68" s="33">
        <v>22650</v>
      </c>
      <c r="J68" s="33">
        <v>24200</v>
      </c>
      <c r="K68" s="33">
        <v>25750</v>
      </c>
      <c r="M68" s="12">
        <f aca="true" t="shared" si="49" ref="M68:M74">ROUNDDOWN(D68*0.3/12,0)</f>
        <v>341</v>
      </c>
      <c r="N68" s="12">
        <f aca="true" t="shared" si="50" ref="N68:N74">ROUNDDOWN((AVERAGEA(D68:E68)*0.3)/12,0)</f>
        <v>365</v>
      </c>
      <c r="O68" s="12">
        <f aca="true" t="shared" si="51" ref="O68:O74">ROUNDDOWN(F68*0.3/12,0)</f>
        <v>438</v>
      </c>
      <c r="P68" s="12">
        <f aca="true" t="shared" si="52" ref="P68:P74">ROUNDDOWN((AVERAGEA(G68:H68)*0.3)/12,0)</f>
        <v>507</v>
      </c>
      <c r="Q68" s="12">
        <f aca="true" t="shared" si="53" ref="Q68:Q74">ROUNDDOWN(I68*0.3/12,0)</f>
        <v>566</v>
      </c>
    </row>
    <row r="69" spans="1:17" ht="12">
      <c r="A69" s="2"/>
      <c r="B69" s="22"/>
      <c r="C69" s="11" t="s">
        <v>35</v>
      </c>
      <c r="D69" s="33">
        <v>22750</v>
      </c>
      <c r="E69" s="33">
        <v>26000</v>
      </c>
      <c r="F69" s="33">
        <v>29250</v>
      </c>
      <c r="G69" s="33">
        <v>32500</v>
      </c>
      <c r="H69" s="33">
        <v>35100</v>
      </c>
      <c r="I69" s="33">
        <v>37700</v>
      </c>
      <c r="J69" s="33">
        <v>40300</v>
      </c>
      <c r="K69" s="33">
        <v>42900</v>
      </c>
      <c r="M69" s="12">
        <f t="shared" si="49"/>
        <v>568</v>
      </c>
      <c r="N69" s="12">
        <f t="shared" si="50"/>
        <v>609</v>
      </c>
      <c r="O69" s="12">
        <f t="shared" si="51"/>
        <v>731</v>
      </c>
      <c r="P69" s="12">
        <f t="shared" si="52"/>
        <v>845</v>
      </c>
      <c r="Q69" s="12">
        <f t="shared" si="53"/>
        <v>942</v>
      </c>
    </row>
    <row r="70" spans="1:17" ht="12">
      <c r="A70" s="2"/>
      <c r="B70" s="22"/>
      <c r="C70" s="11" t="s">
        <v>38</v>
      </c>
      <c r="D70" s="22">
        <f>D69*1.2</f>
        <v>27300</v>
      </c>
      <c r="E70" s="22">
        <f aca="true" t="shared" si="54" ref="E70:K70">E69*1.2</f>
        <v>31200</v>
      </c>
      <c r="F70" s="22">
        <f t="shared" si="54"/>
        <v>35100</v>
      </c>
      <c r="G70" s="22">
        <f t="shared" si="54"/>
        <v>39000</v>
      </c>
      <c r="H70" s="22">
        <f t="shared" si="54"/>
        <v>42120</v>
      </c>
      <c r="I70" s="22">
        <f t="shared" si="54"/>
        <v>45240</v>
      </c>
      <c r="J70" s="22">
        <f t="shared" si="54"/>
        <v>48360</v>
      </c>
      <c r="K70" s="22">
        <f t="shared" si="54"/>
        <v>51480</v>
      </c>
      <c r="M70" s="12">
        <f t="shared" si="49"/>
        <v>682</v>
      </c>
      <c r="N70" s="12">
        <f t="shared" si="50"/>
        <v>731</v>
      </c>
      <c r="O70" s="12">
        <f t="shared" si="51"/>
        <v>877</v>
      </c>
      <c r="P70" s="12">
        <f t="shared" si="52"/>
        <v>1014</v>
      </c>
      <c r="Q70" s="12">
        <f t="shared" si="53"/>
        <v>1131</v>
      </c>
    </row>
    <row r="71" spans="1:17" ht="12">
      <c r="A71" s="2"/>
      <c r="B71" s="22"/>
      <c r="C71" s="11" t="s">
        <v>36</v>
      </c>
      <c r="D71" s="33">
        <v>36400</v>
      </c>
      <c r="E71" s="33">
        <v>41600</v>
      </c>
      <c r="F71" s="33">
        <v>46800</v>
      </c>
      <c r="G71" s="33">
        <v>52000</v>
      </c>
      <c r="H71" s="33">
        <v>56200</v>
      </c>
      <c r="I71" s="33">
        <v>60350</v>
      </c>
      <c r="J71" s="33">
        <v>64500</v>
      </c>
      <c r="K71" s="33">
        <v>68650</v>
      </c>
      <c r="M71" s="12">
        <f t="shared" si="49"/>
        <v>910</v>
      </c>
      <c r="N71" s="12">
        <f t="shared" si="50"/>
        <v>975</v>
      </c>
      <c r="O71" s="12">
        <f t="shared" si="51"/>
        <v>1170</v>
      </c>
      <c r="P71" s="12">
        <f t="shared" si="52"/>
        <v>1352</v>
      </c>
      <c r="Q71" s="12">
        <f t="shared" si="53"/>
        <v>1508</v>
      </c>
    </row>
    <row r="72" spans="1:17" ht="12">
      <c r="A72" s="2"/>
      <c r="B72" s="22"/>
      <c r="C72" s="18" t="s">
        <v>39</v>
      </c>
      <c r="D72" s="19">
        <v>23350</v>
      </c>
      <c r="E72" s="19">
        <v>26650</v>
      </c>
      <c r="F72" s="19">
        <v>30000</v>
      </c>
      <c r="G72" s="19">
        <v>33300</v>
      </c>
      <c r="H72" s="19">
        <v>36000</v>
      </c>
      <c r="I72" s="19">
        <v>38650</v>
      </c>
      <c r="J72" s="19">
        <v>41300</v>
      </c>
      <c r="K72" s="19">
        <v>44000</v>
      </c>
      <c r="M72" s="19">
        <f t="shared" si="49"/>
        <v>583</v>
      </c>
      <c r="N72" s="19">
        <f t="shared" si="50"/>
        <v>625</v>
      </c>
      <c r="O72" s="19">
        <f t="shared" si="51"/>
        <v>750</v>
      </c>
      <c r="P72" s="19">
        <f t="shared" si="52"/>
        <v>866</v>
      </c>
      <c r="Q72" s="19">
        <f t="shared" si="53"/>
        <v>966</v>
      </c>
    </row>
    <row r="73" spans="1:17" ht="12">
      <c r="A73" s="2"/>
      <c r="B73" s="22"/>
      <c r="C73" s="18" t="s">
        <v>40</v>
      </c>
      <c r="D73" s="19">
        <f>D72*1.2</f>
        <v>28020</v>
      </c>
      <c r="E73" s="19">
        <f aca="true" t="shared" si="55" ref="E73:K73">E72*1.2</f>
        <v>31980</v>
      </c>
      <c r="F73" s="19">
        <f t="shared" si="55"/>
        <v>36000</v>
      </c>
      <c r="G73" s="19">
        <f t="shared" si="55"/>
        <v>39960</v>
      </c>
      <c r="H73" s="19">
        <f t="shared" si="55"/>
        <v>43200</v>
      </c>
      <c r="I73" s="19">
        <f t="shared" si="55"/>
        <v>46380</v>
      </c>
      <c r="J73" s="19">
        <f t="shared" si="55"/>
        <v>49560</v>
      </c>
      <c r="K73" s="19">
        <f t="shared" si="55"/>
        <v>52800</v>
      </c>
      <c r="M73" s="19">
        <f t="shared" si="49"/>
        <v>700</v>
      </c>
      <c r="N73" s="19">
        <f t="shared" si="50"/>
        <v>750</v>
      </c>
      <c r="O73" s="19">
        <f t="shared" si="51"/>
        <v>900</v>
      </c>
      <c r="P73" s="19">
        <f t="shared" si="52"/>
        <v>1039</v>
      </c>
      <c r="Q73" s="19">
        <f t="shared" si="53"/>
        <v>1159</v>
      </c>
    </row>
    <row r="74" spans="1:17" ht="12">
      <c r="A74" s="2"/>
      <c r="B74" s="22"/>
      <c r="C74" s="18" t="s">
        <v>41</v>
      </c>
      <c r="D74" s="19">
        <f>D72*1.6</f>
        <v>37360</v>
      </c>
      <c r="E74" s="19">
        <f aca="true" t="shared" si="56" ref="E74:K74">E72*1.6</f>
        <v>42640</v>
      </c>
      <c r="F74" s="19">
        <f t="shared" si="56"/>
        <v>48000</v>
      </c>
      <c r="G74" s="19">
        <f t="shared" si="56"/>
        <v>53280</v>
      </c>
      <c r="H74" s="19">
        <f t="shared" si="56"/>
        <v>57600</v>
      </c>
      <c r="I74" s="19">
        <f t="shared" si="56"/>
        <v>61840</v>
      </c>
      <c r="J74" s="19">
        <f t="shared" si="56"/>
        <v>66080</v>
      </c>
      <c r="K74" s="19">
        <f t="shared" si="56"/>
        <v>70400</v>
      </c>
      <c r="M74" s="19">
        <f t="shared" si="49"/>
        <v>934</v>
      </c>
      <c r="N74" s="19">
        <f t="shared" si="50"/>
        <v>1000</v>
      </c>
      <c r="O74" s="19">
        <f t="shared" si="51"/>
        <v>1200</v>
      </c>
      <c r="P74" s="19">
        <f t="shared" si="52"/>
        <v>1386</v>
      </c>
      <c r="Q74" s="19">
        <f t="shared" si="53"/>
        <v>1546</v>
      </c>
    </row>
    <row r="75" spans="1:17" ht="12">
      <c r="A75" s="2"/>
      <c r="B75" s="22"/>
      <c r="D75" s="22"/>
      <c r="E75" s="22"/>
      <c r="F75" s="22"/>
      <c r="G75" s="22"/>
      <c r="H75" s="22"/>
      <c r="I75" s="22"/>
      <c r="J75" s="22"/>
      <c r="K75" s="22"/>
      <c r="M75" s="22"/>
      <c r="N75" s="22"/>
      <c r="O75" s="22"/>
      <c r="P75" s="22"/>
      <c r="Q75" s="22"/>
    </row>
    <row r="76" spans="1:17" ht="12">
      <c r="A76" s="10" t="s">
        <v>23</v>
      </c>
      <c r="B76" s="24">
        <v>52000</v>
      </c>
      <c r="C76" s="11" t="s">
        <v>34</v>
      </c>
      <c r="D76" s="33">
        <v>13500</v>
      </c>
      <c r="E76" s="33">
        <v>15400</v>
      </c>
      <c r="F76" s="33">
        <v>17350</v>
      </c>
      <c r="G76" s="33">
        <v>19250</v>
      </c>
      <c r="H76" s="33">
        <v>20800</v>
      </c>
      <c r="I76" s="33">
        <v>22350</v>
      </c>
      <c r="J76" s="33">
        <v>23900</v>
      </c>
      <c r="K76" s="33">
        <v>25450</v>
      </c>
      <c r="M76" s="12">
        <f aca="true" t="shared" si="57" ref="M76:M82">ROUNDDOWN(D76*0.3/12,0)</f>
        <v>337</v>
      </c>
      <c r="N76" s="12">
        <f aca="true" t="shared" si="58" ref="N76:N82">ROUNDDOWN((AVERAGEA(D76:E76)*0.3)/12,0)</f>
        <v>361</v>
      </c>
      <c r="O76" s="12">
        <f aca="true" t="shared" si="59" ref="O76:O82">ROUNDDOWN(F76*0.3/12,0)</f>
        <v>433</v>
      </c>
      <c r="P76" s="12">
        <f aca="true" t="shared" si="60" ref="P76:P82">ROUNDDOWN((AVERAGEA(G76:H76)*0.3)/12,0)</f>
        <v>500</v>
      </c>
      <c r="Q76" s="12">
        <f aca="true" t="shared" si="61" ref="Q76:Q82">ROUNDDOWN(I76*0.3/12,0)</f>
        <v>558</v>
      </c>
    </row>
    <row r="77" spans="1:17" ht="12">
      <c r="A77" s="10" t="s">
        <v>24</v>
      </c>
      <c r="B77" s="22"/>
      <c r="C77" s="11" t="s">
        <v>35</v>
      </c>
      <c r="D77" s="33">
        <v>22450</v>
      </c>
      <c r="E77" s="33">
        <v>25650</v>
      </c>
      <c r="F77" s="33">
        <v>28850</v>
      </c>
      <c r="G77" s="33">
        <v>32050</v>
      </c>
      <c r="H77" s="33">
        <v>34650</v>
      </c>
      <c r="I77" s="33">
        <v>37200</v>
      </c>
      <c r="J77" s="33">
        <v>39750</v>
      </c>
      <c r="K77" s="33">
        <v>42350</v>
      </c>
      <c r="M77" s="12">
        <f t="shared" si="57"/>
        <v>561</v>
      </c>
      <c r="N77" s="12">
        <f t="shared" si="58"/>
        <v>601</v>
      </c>
      <c r="O77" s="12">
        <f t="shared" si="59"/>
        <v>721</v>
      </c>
      <c r="P77" s="12">
        <f t="shared" si="60"/>
        <v>833</v>
      </c>
      <c r="Q77" s="12">
        <f t="shared" si="61"/>
        <v>930</v>
      </c>
    </row>
    <row r="78" spans="1:17" ht="12">
      <c r="A78" s="10"/>
      <c r="B78" s="22"/>
      <c r="C78" s="11" t="s">
        <v>38</v>
      </c>
      <c r="D78" s="22">
        <f>D77*1.2</f>
        <v>26940</v>
      </c>
      <c r="E78" s="22">
        <f aca="true" t="shared" si="62" ref="E78:K78">E77*1.2</f>
        <v>30780</v>
      </c>
      <c r="F78" s="22">
        <f t="shared" si="62"/>
        <v>34620</v>
      </c>
      <c r="G78" s="22">
        <f t="shared" si="62"/>
        <v>38460</v>
      </c>
      <c r="H78" s="22">
        <f t="shared" si="62"/>
        <v>41580</v>
      </c>
      <c r="I78" s="22">
        <f t="shared" si="62"/>
        <v>44640</v>
      </c>
      <c r="J78" s="22">
        <f t="shared" si="62"/>
        <v>47700</v>
      </c>
      <c r="K78" s="22">
        <f t="shared" si="62"/>
        <v>50820</v>
      </c>
      <c r="M78" s="12">
        <f t="shared" si="57"/>
        <v>673</v>
      </c>
      <c r="N78" s="12">
        <f t="shared" si="58"/>
        <v>721</v>
      </c>
      <c r="O78" s="12">
        <f t="shared" si="59"/>
        <v>865</v>
      </c>
      <c r="P78" s="12">
        <f t="shared" si="60"/>
        <v>1000</v>
      </c>
      <c r="Q78" s="12">
        <f t="shared" si="61"/>
        <v>1116</v>
      </c>
    </row>
    <row r="79" spans="1:17" ht="12">
      <c r="A79" s="2"/>
      <c r="B79" s="22"/>
      <c r="C79" s="11" t="s">
        <v>36</v>
      </c>
      <c r="D79" s="33">
        <v>35950</v>
      </c>
      <c r="E79" s="33">
        <v>41050</v>
      </c>
      <c r="F79" s="33">
        <v>46200</v>
      </c>
      <c r="G79" s="33">
        <v>51300</v>
      </c>
      <c r="H79" s="33">
        <v>55450</v>
      </c>
      <c r="I79" s="33">
        <v>59550</v>
      </c>
      <c r="J79" s="33">
        <v>63650</v>
      </c>
      <c r="K79" s="33">
        <v>67750</v>
      </c>
      <c r="M79" s="12">
        <f t="shared" si="57"/>
        <v>898</v>
      </c>
      <c r="N79" s="12">
        <f t="shared" si="58"/>
        <v>962</v>
      </c>
      <c r="O79" s="12">
        <f t="shared" si="59"/>
        <v>1155</v>
      </c>
      <c r="P79" s="12">
        <f t="shared" si="60"/>
        <v>1334</v>
      </c>
      <c r="Q79" s="12">
        <f t="shared" si="61"/>
        <v>1488</v>
      </c>
    </row>
    <row r="80" spans="1:17" ht="12">
      <c r="A80" s="2"/>
      <c r="B80" s="22"/>
      <c r="C80" s="18" t="s">
        <v>39</v>
      </c>
      <c r="D80" s="19">
        <v>23650</v>
      </c>
      <c r="E80" s="19">
        <v>27000</v>
      </c>
      <c r="F80" s="19">
        <v>30400</v>
      </c>
      <c r="G80" s="19">
        <v>33750</v>
      </c>
      <c r="H80" s="19">
        <v>36450</v>
      </c>
      <c r="I80" s="19">
        <v>39150</v>
      </c>
      <c r="J80" s="19">
        <v>41850</v>
      </c>
      <c r="K80" s="19">
        <v>44550</v>
      </c>
      <c r="M80" s="19">
        <f t="shared" si="57"/>
        <v>591</v>
      </c>
      <c r="N80" s="19">
        <f t="shared" si="58"/>
        <v>633</v>
      </c>
      <c r="O80" s="19">
        <f t="shared" si="59"/>
        <v>760</v>
      </c>
      <c r="P80" s="19">
        <f t="shared" si="60"/>
        <v>877</v>
      </c>
      <c r="Q80" s="19">
        <f t="shared" si="61"/>
        <v>978</v>
      </c>
    </row>
    <row r="81" spans="1:17" ht="12">
      <c r="A81" s="2"/>
      <c r="B81" s="22"/>
      <c r="C81" s="18" t="s">
        <v>40</v>
      </c>
      <c r="D81" s="19">
        <f>D80*1.2</f>
        <v>28380</v>
      </c>
      <c r="E81" s="19">
        <f aca="true" t="shared" si="63" ref="E81:K81">E80*1.2</f>
        <v>32400</v>
      </c>
      <c r="F81" s="19">
        <f t="shared" si="63"/>
        <v>36480</v>
      </c>
      <c r="G81" s="19">
        <f t="shared" si="63"/>
        <v>40500</v>
      </c>
      <c r="H81" s="19">
        <f t="shared" si="63"/>
        <v>43740</v>
      </c>
      <c r="I81" s="19">
        <f t="shared" si="63"/>
        <v>46980</v>
      </c>
      <c r="J81" s="19">
        <f t="shared" si="63"/>
        <v>50220</v>
      </c>
      <c r="K81" s="19">
        <f t="shared" si="63"/>
        <v>53460</v>
      </c>
      <c r="M81" s="19">
        <f t="shared" si="57"/>
        <v>709</v>
      </c>
      <c r="N81" s="19">
        <f t="shared" si="58"/>
        <v>759</v>
      </c>
      <c r="O81" s="19">
        <f t="shared" si="59"/>
        <v>912</v>
      </c>
      <c r="P81" s="19">
        <f t="shared" si="60"/>
        <v>1053</v>
      </c>
      <c r="Q81" s="19">
        <f t="shared" si="61"/>
        <v>1174</v>
      </c>
    </row>
    <row r="82" spans="1:17" ht="12">
      <c r="A82" s="2"/>
      <c r="B82" s="22"/>
      <c r="C82" s="18" t="s">
        <v>41</v>
      </c>
      <c r="D82" s="19">
        <f>D80*1.6</f>
        <v>37840</v>
      </c>
      <c r="E82" s="19">
        <f aca="true" t="shared" si="64" ref="E82:K82">E80*1.6</f>
        <v>43200</v>
      </c>
      <c r="F82" s="19">
        <f t="shared" si="64"/>
        <v>48640</v>
      </c>
      <c r="G82" s="19">
        <f t="shared" si="64"/>
        <v>54000</v>
      </c>
      <c r="H82" s="19">
        <f t="shared" si="64"/>
        <v>58320</v>
      </c>
      <c r="I82" s="19">
        <f t="shared" si="64"/>
        <v>62640</v>
      </c>
      <c r="J82" s="19">
        <f t="shared" si="64"/>
        <v>66960</v>
      </c>
      <c r="K82" s="19">
        <f t="shared" si="64"/>
        <v>71280</v>
      </c>
      <c r="M82" s="19">
        <f t="shared" si="57"/>
        <v>946</v>
      </c>
      <c r="N82" s="19">
        <f t="shared" si="58"/>
        <v>1013</v>
      </c>
      <c r="O82" s="19">
        <f t="shared" si="59"/>
        <v>1216</v>
      </c>
      <c r="P82" s="19">
        <f t="shared" si="60"/>
        <v>1404</v>
      </c>
      <c r="Q82" s="19">
        <f t="shared" si="61"/>
        <v>1566</v>
      </c>
    </row>
    <row r="83" spans="1:17" ht="12">
      <c r="A83" s="2"/>
      <c r="B83" s="22"/>
      <c r="D83" s="22"/>
      <c r="E83" s="22"/>
      <c r="F83" s="22"/>
      <c r="G83" s="22"/>
      <c r="H83" s="22"/>
      <c r="I83" s="22"/>
      <c r="J83" s="22"/>
      <c r="K83" s="22"/>
      <c r="M83" s="22"/>
      <c r="N83" s="22"/>
      <c r="O83" s="22"/>
      <c r="P83" s="22"/>
      <c r="Q83" s="22"/>
    </row>
    <row r="84" spans="1:17" ht="12">
      <c r="A84" s="10" t="s">
        <v>25</v>
      </c>
      <c r="B84" s="22">
        <v>63600</v>
      </c>
      <c r="C84" s="11" t="s">
        <v>34</v>
      </c>
      <c r="D84" s="33">
        <v>13500</v>
      </c>
      <c r="E84" s="33">
        <v>15400</v>
      </c>
      <c r="F84" s="33">
        <v>17350</v>
      </c>
      <c r="G84" s="33">
        <v>19250</v>
      </c>
      <c r="H84" s="33">
        <v>20800</v>
      </c>
      <c r="I84" s="33">
        <v>22350</v>
      </c>
      <c r="J84" s="33">
        <v>23900</v>
      </c>
      <c r="K84" s="33">
        <v>25450</v>
      </c>
      <c r="M84" s="12">
        <f aca="true" t="shared" si="65" ref="M84:M90">ROUNDDOWN(D84*0.3/12,0)</f>
        <v>337</v>
      </c>
      <c r="N84" s="12">
        <f aca="true" t="shared" si="66" ref="N84:N90">ROUNDDOWN((AVERAGEA(D84:E84)*0.3)/12,0)</f>
        <v>361</v>
      </c>
      <c r="O84" s="12">
        <f aca="true" t="shared" si="67" ref="O84:O90">ROUNDDOWN(F84*0.3/12,0)</f>
        <v>433</v>
      </c>
      <c r="P84" s="12">
        <f aca="true" t="shared" si="68" ref="P84:P90">ROUNDDOWN((AVERAGEA(G84:H84)*0.3)/12,0)</f>
        <v>500</v>
      </c>
      <c r="Q84" s="12">
        <f aca="true" t="shared" si="69" ref="Q84:Q90">ROUNDDOWN(I84*0.3/12,0)</f>
        <v>558</v>
      </c>
    </row>
    <row r="85" spans="1:17" ht="12">
      <c r="A85" s="2"/>
      <c r="B85" s="22"/>
      <c r="C85" s="11" t="s">
        <v>35</v>
      </c>
      <c r="D85" s="33">
        <v>22450</v>
      </c>
      <c r="E85" s="33">
        <v>25650</v>
      </c>
      <c r="F85" s="33">
        <v>28850</v>
      </c>
      <c r="G85" s="33">
        <v>32050</v>
      </c>
      <c r="H85" s="33">
        <v>34650</v>
      </c>
      <c r="I85" s="33">
        <v>37200</v>
      </c>
      <c r="J85" s="33">
        <v>39750</v>
      </c>
      <c r="K85" s="33">
        <v>42350</v>
      </c>
      <c r="M85" s="12">
        <f t="shared" si="65"/>
        <v>561</v>
      </c>
      <c r="N85" s="12">
        <f t="shared" si="66"/>
        <v>601</v>
      </c>
      <c r="O85" s="12">
        <f t="shared" si="67"/>
        <v>721</v>
      </c>
      <c r="P85" s="12">
        <f t="shared" si="68"/>
        <v>833</v>
      </c>
      <c r="Q85" s="12">
        <f t="shared" si="69"/>
        <v>930</v>
      </c>
    </row>
    <row r="86" spans="1:17" ht="12">
      <c r="A86" s="2"/>
      <c r="B86" s="22"/>
      <c r="C86" s="11" t="s">
        <v>38</v>
      </c>
      <c r="D86" s="22">
        <f>D85*1.2</f>
        <v>26940</v>
      </c>
      <c r="E86" s="22">
        <f aca="true" t="shared" si="70" ref="E86:K86">E85*1.2</f>
        <v>30780</v>
      </c>
      <c r="F86" s="22">
        <f t="shared" si="70"/>
        <v>34620</v>
      </c>
      <c r="G86" s="22">
        <f t="shared" si="70"/>
        <v>38460</v>
      </c>
      <c r="H86" s="22">
        <f t="shared" si="70"/>
        <v>41580</v>
      </c>
      <c r="I86" s="22">
        <f t="shared" si="70"/>
        <v>44640</v>
      </c>
      <c r="J86" s="22">
        <f t="shared" si="70"/>
        <v>47700</v>
      </c>
      <c r="K86" s="22">
        <f t="shared" si="70"/>
        <v>50820</v>
      </c>
      <c r="M86" s="12">
        <f t="shared" si="65"/>
        <v>673</v>
      </c>
      <c r="N86" s="12">
        <f t="shared" si="66"/>
        <v>721</v>
      </c>
      <c r="O86" s="12">
        <f t="shared" si="67"/>
        <v>865</v>
      </c>
      <c r="P86" s="12">
        <f t="shared" si="68"/>
        <v>1000</v>
      </c>
      <c r="Q86" s="12">
        <f t="shared" si="69"/>
        <v>1116</v>
      </c>
    </row>
    <row r="87" spans="1:17" ht="12">
      <c r="A87" s="2"/>
      <c r="B87" s="22"/>
      <c r="C87" s="11" t="s">
        <v>36</v>
      </c>
      <c r="D87" s="33">
        <v>35950</v>
      </c>
      <c r="E87" s="33">
        <v>41050</v>
      </c>
      <c r="F87" s="33">
        <v>46200</v>
      </c>
      <c r="G87" s="33">
        <v>51300</v>
      </c>
      <c r="H87" s="33">
        <v>55450</v>
      </c>
      <c r="I87" s="33">
        <v>59550</v>
      </c>
      <c r="J87" s="33">
        <v>63650</v>
      </c>
      <c r="K87" s="33">
        <v>67750</v>
      </c>
      <c r="M87" s="12">
        <f t="shared" si="65"/>
        <v>898</v>
      </c>
      <c r="N87" s="12">
        <f t="shared" si="66"/>
        <v>962</v>
      </c>
      <c r="O87" s="12">
        <f t="shared" si="67"/>
        <v>1155</v>
      </c>
      <c r="P87" s="12">
        <f t="shared" si="68"/>
        <v>1334</v>
      </c>
      <c r="Q87" s="12">
        <f t="shared" si="69"/>
        <v>1488</v>
      </c>
    </row>
    <row r="88" spans="1:17" ht="12">
      <c r="A88" s="2"/>
      <c r="B88" s="22"/>
      <c r="C88" s="18" t="s">
        <v>39</v>
      </c>
      <c r="D88" s="36">
        <v>23300</v>
      </c>
      <c r="E88" s="36">
        <v>26600</v>
      </c>
      <c r="F88" s="36">
        <v>29950</v>
      </c>
      <c r="G88" s="36">
        <v>33250</v>
      </c>
      <c r="H88" s="36">
        <v>35950</v>
      </c>
      <c r="I88" s="36">
        <v>38600</v>
      </c>
      <c r="J88" s="36">
        <v>41250</v>
      </c>
      <c r="K88" s="36">
        <v>43900</v>
      </c>
      <c r="M88" s="19">
        <f t="shared" si="65"/>
        <v>582</v>
      </c>
      <c r="N88" s="19">
        <f t="shared" si="66"/>
        <v>623</v>
      </c>
      <c r="O88" s="19">
        <f t="shared" si="67"/>
        <v>748</v>
      </c>
      <c r="P88" s="19">
        <f t="shared" si="68"/>
        <v>865</v>
      </c>
      <c r="Q88" s="19">
        <f t="shared" si="69"/>
        <v>965</v>
      </c>
    </row>
    <row r="89" spans="1:17" ht="12">
      <c r="A89" s="2"/>
      <c r="B89" s="22"/>
      <c r="C89" s="18" t="s">
        <v>40</v>
      </c>
      <c r="D89" s="19">
        <f>D88*1.2</f>
        <v>27960</v>
      </c>
      <c r="E89" s="19">
        <f aca="true" t="shared" si="71" ref="E89:K89">E88*1.2</f>
        <v>31920</v>
      </c>
      <c r="F89" s="19">
        <f t="shared" si="71"/>
        <v>35940</v>
      </c>
      <c r="G89" s="19">
        <f t="shared" si="71"/>
        <v>39900</v>
      </c>
      <c r="H89" s="19">
        <f t="shared" si="71"/>
        <v>43140</v>
      </c>
      <c r="I89" s="19">
        <f t="shared" si="71"/>
        <v>46320</v>
      </c>
      <c r="J89" s="19">
        <f t="shared" si="71"/>
        <v>49500</v>
      </c>
      <c r="K89" s="19">
        <f t="shared" si="71"/>
        <v>52680</v>
      </c>
      <c r="M89" s="19">
        <f t="shared" si="65"/>
        <v>699</v>
      </c>
      <c r="N89" s="19">
        <f t="shared" si="66"/>
        <v>748</v>
      </c>
      <c r="O89" s="19">
        <f t="shared" si="67"/>
        <v>898</v>
      </c>
      <c r="P89" s="19">
        <f t="shared" si="68"/>
        <v>1038</v>
      </c>
      <c r="Q89" s="19">
        <f t="shared" si="69"/>
        <v>1158</v>
      </c>
    </row>
    <row r="90" spans="1:17" ht="12">
      <c r="A90" s="2"/>
      <c r="B90" s="22"/>
      <c r="C90" s="18" t="s">
        <v>41</v>
      </c>
      <c r="D90" s="19">
        <f>D88*1.6</f>
        <v>37280</v>
      </c>
      <c r="E90" s="19">
        <f aca="true" t="shared" si="72" ref="E90:K90">E88*1.6</f>
        <v>42560</v>
      </c>
      <c r="F90" s="19">
        <f t="shared" si="72"/>
        <v>47920</v>
      </c>
      <c r="G90" s="19">
        <f t="shared" si="72"/>
        <v>53200</v>
      </c>
      <c r="H90" s="19">
        <f t="shared" si="72"/>
        <v>57520</v>
      </c>
      <c r="I90" s="19">
        <f t="shared" si="72"/>
        <v>61760</v>
      </c>
      <c r="J90" s="19">
        <f t="shared" si="72"/>
        <v>66000</v>
      </c>
      <c r="K90" s="19">
        <f t="shared" si="72"/>
        <v>70240</v>
      </c>
      <c r="M90" s="19">
        <f t="shared" si="65"/>
        <v>932</v>
      </c>
      <c r="N90" s="19">
        <f t="shared" si="66"/>
        <v>998</v>
      </c>
      <c r="O90" s="19">
        <f t="shared" si="67"/>
        <v>1198</v>
      </c>
      <c r="P90" s="19">
        <f t="shared" si="68"/>
        <v>1384</v>
      </c>
      <c r="Q90" s="19">
        <f t="shared" si="69"/>
        <v>1544</v>
      </c>
    </row>
    <row r="91" spans="1:2" ht="12">
      <c r="A91" s="2"/>
      <c r="B91" s="22"/>
    </row>
    <row r="92" spans="1:2" ht="12">
      <c r="A92" s="2"/>
      <c r="B92" s="22"/>
    </row>
    <row r="93" spans="1:2" ht="12">
      <c r="A93" s="2"/>
      <c r="B93" s="22"/>
    </row>
    <row r="94" spans="1:2" ht="12">
      <c r="A94" s="2"/>
      <c r="B94" s="22"/>
    </row>
    <row r="95" spans="1:2" ht="12">
      <c r="A95" s="2"/>
      <c r="B95" s="22"/>
    </row>
    <row r="96" spans="1:17" ht="12">
      <c r="A96" s="10" t="s">
        <v>26</v>
      </c>
      <c r="B96" s="22">
        <v>72000</v>
      </c>
      <c r="C96" s="11" t="s">
        <v>34</v>
      </c>
      <c r="D96" s="33">
        <v>15150</v>
      </c>
      <c r="E96" s="33">
        <v>17300</v>
      </c>
      <c r="F96" s="33">
        <v>19450</v>
      </c>
      <c r="G96" s="33">
        <v>21600</v>
      </c>
      <c r="H96" s="33">
        <v>23350</v>
      </c>
      <c r="I96" s="33">
        <v>25100</v>
      </c>
      <c r="J96" s="33">
        <v>26800</v>
      </c>
      <c r="K96" s="33">
        <v>28550</v>
      </c>
      <c r="M96" s="12">
        <f aca="true" t="shared" si="73" ref="M96:M102">ROUNDDOWN(D96*0.3/12,0)</f>
        <v>378</v>
      </c>
      <c r="N96" s="12">
        <f aca="true" t="shared" si="74" ref="N96:N102">ROUNDDOWN((AVERAGEA(D96:E96)*0.3)/12,0)</f>
        <v>405</v>
      </c>
      <c r="O96" s="12">
        <f aca="true" t="shared" si="75" ref="O96:O102">ROUNDDOWN(F96*0.3/12,0)</f>
        <v>486</v>
      </c>
      <c r="P96" s="12">
        <f aca="true" t="shared" si="76" ref="P96:P102">ROUNDDOWN((AVERAGEA(G96:H96)*0.3)/12,0)</f>
        <v>561</v>
      </c>
      <c r="Q96" s="12">
        <f aca="true" t="shared" si="77" ref="Q96:Q102">ROUNDDOWN(I96*0.3/12,0)</f>
        <v>627</v>
      </c>
    </row>
    <row r="97" spans="1:17" ht="12">
      <c r="A97" s="2"/>
      <c r="B97" s="22"/>
      <c r="C97" s="11" t="s">
        <v>35</v>
      </c>
      <c r="D97" s="33">
        <v>25200</v>
      </c>
      <c r="E97" s="33">
        <v>28800</v>
      </c>
      <c r="F97" s="33">
        <v>32400</v>
      </c>
      <c r="G97" s="33">
        <v>36000</v>
      </c>
      <c r="H97" s="33">
        <v>38900</v>
      </c>
      <c r="I97" s="33">
        <v>41800</v>
      </c>
      <c r="J97" s="33">
        <v>44650</v>
      </c>
      <c r="K97" s="33">
        <v>47550</v>
      </c>
      <c r="M97" s="12">
        <f t="shared" si="73"/>
        <v>630</v>
      </c>
      <c r="N97" s="12">
        <f t="shared" si="74"/>
        <v>675</v>
      </c>
      <c r="O97" s="12">
        <f t="shared" si="75"/>
        <v>810</v>
      </c>
      <c r="P97" s="12">
        <f t="shared" si="76"/>
        <v>936</v>
      </c>
      <c r="Q97" s="12">
        <f t="shared" si="77"/>
        <v>1045</v>
      </c>
    </row>
    <row r="98" spans="1:17" ht="12">
      <c r="A98" s="2"/>
      <c r="B98" s="22"/>
      <c r="C98" s="11" t="s">
        <v>38</v>
      </c>
      <c r="D98" s="22">
        <f>D97*1.2</f>
        <v>30240</v>
      </c>
      <c r="E98" s="22">
        <f aca="true" t="shared" si="78" ref="E98:K98">E97*1.2</f>
        <v>34560</v>
      </c>
      <c r="F98" s="22">
        <f t="shared" si="78"/>
        <v>38880</v>
      </c>
      <c r="G98" s="22">
        <f t="shared" si="78"/>
        <v>43200</v>
      </c>
      <c r="H98" s="22">
        <f t="shared" si="78"/>
        <v>46680</v>
      </c>
      <c r="I98" s="22">
        <f t="shared" si="78"/>
        <v>50160</v>
      </c>
      <c r="J98" s="22">
        <f t="shared" si="78"/>
        <v>53580</v>
      </c>
      <c r="K98" s="22">
        <f t="shared" si="78"/>
        <v>57060</v>
      </c>
      <c r="M98" s="12">
        <f t="shared" si="73"/>
        <v>756</v>
      </c>
      <c r="N98" s="12">
        <f t="shared" si="74"/>
        <v>810</v>
      </c>
      <c r="O98" s="12">
        <f t="shared" si="75"/>
        <v>972</v>
      </c>
      <c r="P98" s="12">
        <f t="shared" si="76"/>
        <v>1123</v>
      </c>
      <c r="Q98" s="12">
        <f t="shared" si="77"/>
        <v>1254</v>
      </c>
    </row>
    <row r="99" spans="1:17" ht="12">
      <c r="A99" s="2"/>
      <c r="B99" s="22"/>
      <c r="C99" s="11" t="s">
        <v>36</v>
      </c>
      <c r="D99" s="33">
        <v>40350</v>
      </c>
      <c r="E99" s="33">
        <v>46100</v>
      </c>
      <c r="F99" s="33">
        <v>51850</v>
      </c>
      <c r="G99" s="33">
        <v>57600</v>
      </c>
      <c r="H99" s="33">
        <v>62250</v>
      </c>
      <c r="I99" s="33">
        <v>66850</v>
      </c>
      <c r="J99" s="33">
        <v>71450</v>
      </c>
      <c r="K99" s="33">
        <v>76050</v>
      </c>
      <c r="M99" s="12">
        <f t="shared" si="73"/>
        <v>1008</v>
      </c>
      <c r="N99" s="12">
        <f t="shared" si="74"/>
        <v>1080</v>
      </c>
      <c r="O99" s="12">
        <f t="shared" si="75"/>
        <v>1296</v>
      </c>
      <c r="P99" s="12">
        <f t="shared" si="76"/>
        <v>1498</v>
      </c>
      <c r="Q99" s="12">
        <f t="shared" si="77"/>
        <v>1671</v>
      </c>
    </row>
    <row r="100" spans="1:17" ht="12">
      <c r="A100" s="2"/>
      <c r="B100" s="22"/>
      <c r="C100" s="18" t="s">
        <v>39</v>
      </c>
      <c r="D100" s="19">
        <v>25800</v>
      </c>
      <c r="E100" s="19">
        <v>29450</v>
      </c>
      <c r="F100" s="19">
        <v>33150</v>
      </c>
      <c r="G100" s="19">
        <v>36800</v>
      </c>
      <c r="H100" s="19">
        <v>39750</v>
      </c>
      <c r="I100" s="19">
        <v>42700</v>
      </c>
      <c r="J100" s="19">
        <v>45650</v>
      </c>
      <c r="K100" s="19">
        <v>48600</v>
      </c>
      <c r="M100" s="19">
        <f t="shared" si="73"/>
        <v>645</v>
      </c>
      <c r="N100" s="19">
        <f t="shared" si="74"/>
        <v>690</v>
      </c>
      <c r="O100" s="19">
        <f t="shared" si="75"/>
        <v>828</v>
      </c>
      <c r="P100" s="19">
        <f t="shared" si="76"/>
        <v>956</v>
      </c>
      <c r="Q100" s="19">
        <f t="shared" si="77"/>
        <v>1067</v>
      </c>
    </row>
    <row r="101" spans="1:17" ht="12">
      <c r="A101" s="2"/>
      <c r="B101" s="22"/>
      <c r="C101" s="18" t="s">
        <v>40</v>
      </c>
      <c r="D101" s="19">
        <f>D100*1.2</f>
        <v>30960</v>
      </c>
      <c r="E101" s="19">
        <f aca="true" t="shared" si="79" ref="E101:K101">E100*1.2</f>
        <v>35340</v>
      </c>
      <c r="F101" s="19">
        <f t="shared" si="79"/>
        <v>39780</v>
      </c>
      <c r="G101" s="19">
        <f t="shared" si="79"/>
        <v>44160</v>
      </c>
      <c r="H101" s="19">
        <f t="shared" si="79"/>
        <v>47700</v>
      </c>
      <c r="I101" s="19">
        <f t="shared" si="79"/>
        <v>51240</v>
      </c>
      <c r="J101" s="19">
        <f t="shared" si="79"/>
        <v>54780</v>
      </c>
      <c r="K101" s="19">
        <f t="shared" si="79"/>
        <v>58320</v>
      </c>
      <c r="M101" s="19">
        <f t="shared" si="73"/>
        <v>774</v>
      </c>
      <c r="N101" s="19">
        <f t="shared" si="74"/>
        <v>828</v>
      </c>
      <c r="O101" s="19">
        <f t="shared" si="75"/>
        <v>994</v>
      </c>
      <c r="P101" s="19">
        <f t="shared" si="76"/>
        <v>1148</v>
      </c>
      <c r="Q101" s="19">
        <f t="shared" si="77"/>
        <v>1281</v>
      </c>
    </row>
    <row r="102" spans="1:17" ht="12">
      <c r="A102" s="2"/>
      <c r="B102" s="22"/>
      <c r="C102" s="18" t="s">
        <v>41</v>
      </c>
      <c r="D102" s="19">
        <f>D100*1.6</f>
        <v>41280</v>
      </c>
      <c r="E102" s="19">
        <f aca="true" t="shared" si="80" ref="E102:K102">E100*1.6</f>
        <v>47120</v>
      </c>
      <c r="F102" s="19">
        <f t="shared" si="80"/>
        <v>53040</v>
      </c>
      <c r="G102" s="19">
        <f t="shared" si="80"/>
        <v>58880</v>
      </c>
      <c r="H102" s="19">
        <f t="shared" si="80"/>
        <v>63600</v>
      </c>
      <c r="I102" s="19">
        <f t="shared" si="80"/>
        <v>68320</v>
      </c>
      <c r="J102" s="19">
        <f t="shared" si="80"/>
        <v>73040</v>
      </c>
      <c r="K102" s="19">
        <f t="shared" si="80"/>
        <v>77760</v>
      </c>
      <c r="M102" s="19">
        <f t="shared" si="73"/>
        <v>1032</v>
      </c>
      <c r="N102" s="19">
        <f t="shared" si="74"/>
        <v>1105</v>
      </c>
      <c r="O102" s="19">
        <f t="shared" si="75"/>
        <v>1326</v>
      </c>
      <c r="P102" s="19">
        <f t="shared" si="76"/>
        <v>1531</v>
      </c>
      <c r="Q102" s="19">
        <f t="shared" si="77"/>
        <v>1708</v>
      </c>
    </row>
    <row r="103" spans="1:17" ht="12">
      <c r="A103" s="2"/>
      <c r="B103" s="22"/>
      <c r="D103" s="22"/>
      <c r="E103" s="22"/>
      <c r="F103" s="22"/>
      <c r="G103" s="22"/>
      <c r="H103" s="22"/>
      <c r="I103" s="22"/>
      <c r="J103" s="22"/>
      <c r="K103" s="22"/>
      <c r="M103" s="22"/>
      <c r="N103" s="22"/>
      <c r="O103" s="22"/>
      <c r="P103" s="22"/>
      <c r="Q103" s="22"/>
    </row>
    <row r="104" spans="1:17" ht="12">
      <c r="A104" s="10" t="s">
        <v>27</v>
      </c>
      <c r="B104" s="22">
        <v>63700</v>
      </c>
      <c r="C104" s="11" t="s">
        <v>34</v>
      </c>
      <c r="D104" s="33">
        <v>13500</v>
      </c>
      <c r="E104" s="33">
        <v>15400</v>
      </c>
      <c r="F104" s="33">
        <v>17350</v>
      </c>
      <c r="G104" s="33">
        <v>19250</v>
      </c>
      <c r="H104" s="33">
        <v>20800</v>
      </c>
      <c r="I104" s="33">
        <v>22350</v>
      </c>
      <c r="J104" s="33">
        <v>23900</v>
      </c>
      <c r="K104" s="33">
        <v>25450</v>
      </c>
      <c r="M104" s="12">
        <f aca="true" t="shared" si="81" ref="M104:M110">ROUNDDOWN(D104*0.3/12,0)</f>
        <v>337</v>
      </c>
      <c r="N104" s="12">
        <f aca="true" t="shared" si="82" ref="N104:N110">ROUNDDOWN((AVERAGEA(D104:E104)*0.3)/12,0)</f>
        <v>361</v>
      </c>
      <c r="O104" s="12">
        <f aca="true" t="shared" si="83" ref="O104:O110">ROUNDDOWN(F104*0.3/12,0)</f>
        <v>433</v>
      </c>
      <c r="P104" s="12">
        <f aca="true" t="shared" si="84" ref="P104:P110">ROUNDDOWN((AVERAGEA(G104:H104)*0.3)/12,0)</f>
        <v>500</v>
      </c>
      <c r="Q104" s="12">
        <f aca="true" t="shared" si="85" ref="Q104:Q110">ROUNDDOWN(I104*0.3/12,0)</f>
        <v>558</v>
      </c>
    </row>
    <row r="105" spans="1:17" ht="12">
      <c r="A105" s="2"/>
      <c r="B105" s="22"/>
      <c r="C105" s="11" t="s">
        <v>35</v>
      </c>
      <c r="D105" s="33">
        <v>22450</v>
      </c>
      <c r="E105" s="33">
        <v>25650</v>
      </c>
      <c r="F105" s="33">
        <v>28850</v>
      </c>
      <c r="G105" s="33">
        <v>32050</v>
      </c>
      <c r="H105" s="33">
        <v>34650</v>
      </c>
      <c r="I105" s="33">
        <v>37200</v>
      </c>
      <c r="J105" s="33">
        <v>39750</v>
      </c>
      <c r="K105" s="33">
        <v>42350</v>
      </c>
      <c r="M105" s="12">
        <f t="shared" si="81"/>
        <v>561</v>
      </c>
      <c r="N105" s="12">
        <f t="shared" si="82"/>
        <v>601</v>
      </c>
      <c r="O105" s="12">
        <f t="shared" si="83"/>
        <v>721</v>
      </c>
      <c r="P105" s="12">
        <f t="shared" si="84"/>
        <v>833</v>
      </c>
      <c r="Q105" s="12">
        <f t="shared" si="85"/>
        <v>930</v>
      </c>
    </row>
    <row r="106" spans="1:17" ht="12">
      <c r="A106" s="2"/>
      <c r="B106" s="22"/>
      <c r="C106" s="11" t="s">
        <v>38</v>
      </c>
      <c r="D106" s="22">
        <f>D105*1.2</f>
        <v>26940</v>
      </c>
      <c r="E106" s="22">
        <f aca="true" t="shared" si="86" ref="E106:K106">E105*1.2</f>
        <v>30780</v>
      </c>
      <c r="F106" s="22">
        <f t="shared" si="86"/>
        <v>34620</v>
      </c>
      <c r="G106" s="22">
        <f t="shared" si="86"/>
        <v>38460</v>
      </c>
      <c r="H106" s="22">
        <f t="shared" si="86"/>
        <v>41580</v>
      </c>
      <c r="I106" s="22">
        <f t="shared" si="86"/>
        <v>44640</v>
      </c>
      <c r="J106" s="22">
        <f t="shared" si="86"/>
        <v>47700</v>
      </c>
      <c r="K106" s="22">
        <f t="shared" si="86"/>
        <v>50820</v>
      </c>
      <c r="M106" s="12">
        <f t="shared" si="81"/>
        <v>673</v>
      </c>
      <c r="N106" s="12">
        <f t="shared" si="82"/>
        <v>721</v>
      </c>
      <c r="O106" s="12">
        <f t="shared" si="83"/>
        <v>865</v>
      </c>
      <c r="P106" s="12">
        <f t="shared" si="84"/>
        <v>1000</v>
      </c>
      <c r="Q106" s="12">
        <f t="shared" si="85"/>
        <v>1116</v>
      </c>
    </row>
    <row r="107" spans="1:17" ht="12">
      <c r="A107" s="2"/>
      <c r="B107" s="22"/>
      <c r="C107" s="11" t="s">
        <v>36</v>
      </c>
      <c r="D107" s="33">
        <v>35950</v>
      </c>
      <c r="E107" s="33">
        <v>41050</v>
      </c>
      <c r="F107" s="33">
        <v>46200</v>
      </c>
      <c r="G107" s="33">
        <v>51300</v>
      </c>
      <c r="H107" s="33">
        <v>55450</v>
      </c>
      <c r="I107" s="33">
        <v>59550</v>
      </c>
      <c r="J107" s="33">
        <v>63650</v>
      </c>
      <c r="K107" s="33">
        <v>67750</v>
      </c>
      <c r="M107" s="12">
        <f t="shared" si="81"/>
        <v>898</v>
      </c>
      <c r="N107" s="12">
        <f t="shared" si="82"/>
        <v>962</v>
      </c>
      <c r="O107" s="12">
        <f t="shared" si="83"/>
        <v>1155</v>
      </c>
      <c r="P107" s="12">
        <f t="shared" si="84"/>
        <v>1334</v>
      </c>
      <c r="Q107" s="12">
        <f t="shared" si="85"/>
        <v>1488</v>
      </c>
    </row>
    <row r="108" spans="1:17" ht="12">
      <c r="A108" s="2"/>
      <c r="B108" s="22"/>
      <c r="C108" s="18" t="s">
        <v>39</v>
      </c>
      <c r="D108" s="37">
        <v>22900</v>
      </c>
      <c r="E108" s="37">
        <v>26150</v>
      </c>
      <c r="F108" s="37">
        <v>29400</v>
      </c>
      <c r="G108" s="37">
        <v>32650</v>
      </c>
      <c r="H108" s="37">
        <v>35300</v>
      </c>
      <c r="I108" s="37">
        <v>37900</v>
      </c>
      <c r="J108" s="37">
        <v>40500</v>
      </c>
      <c r="K108" s="37">
        <v>43100</v>
      </c>
      <c r="M108" s="19">
        <f t="shared" si="81"/>
        <v>572</v>
      </c>
      <c r="N108" s="19">
        <f t="shared" si="82"/>
        <v>613</v>
      </c>
      <c r="O108" s="19">
        <f t="shared" si="83"/>
        <v>735</v>
      </c>
      <c r="P108" s="19">
        <f t="shared" si="84"/>
        <v>849</v>
      </c>
      <c r="Q108" s="19">
        <f t="shared" si="85"/>
        <v>947</v>
      </c>
    </row>
    <row r="109" spans="1:17" ht="12">
      <c r="A109" s="2"/>
      <c r="B109" s="22"/>
      <c r="C109" s="18" t="s">
        <v>40</v>
      </c>
      <c r="D109" s="19">
        <f>D108*1.2</f>
        <v>27480</v>
      </c>
      <c r="E109" s="19">
        <f aca="true" t="shared" si="87" ref="E109:K109">E108*1.2</f>
        <v>31380</v>
      </c>
      <c r="F109" s="19">
        <f t="shared" si="87"/>
        <v>35280</v>
      </c>
      <c r="G109" s="19">
        <f t="shared" si="87"/>
        <v>39180</v>
      </c>
      <c r="H109" s="19">
        <f t="shared" si="87"/>
        <v>42360</v>
      </c>
      <c r="I109" s="19">
        <f t="shared" si="87"/>
        <v>45480</v>
      </c>
      <c r="J109" s="19">
        <f t="shared" si="87"/>
        <v>48600</v>
      </c>
      <c r="K109" s="19">
        <f t="shared" si="87"/>
        <v>51720</v>
      </c>
      <c r="M109" s="19">
        <f t="shared" si="81"/>
        <v>687</v>
      </c>
      <c r="N109" s="19">
        <f t="shared" si="82"/>
        <v>735</v>
      </c>
      <c r="O109" s="19">
        <f t="shared" si="83"/>
        <v>882</v>
      </c>
      <c r="P109" s="19">
        <f t="shared" si="84"/>
        <v>1019</v>
      </c>
      <c r="Q109" s="19">
        <f t="shared" si="85"/>
        <v>1137</v>
      </c>
    </row>
    <row r="110" spans="1:17" ht="12">
      <c r="A110" s="2"/>
      <c r="B110" s="22"/>
      <c r="C110" s="18" t="s">
        <v>41</v>
      </c>
      <c r="D110" s="19">
        <f>D108*1.6</f>
        <v>36640</v>
      </c>
      <c r="E110" s="19">
        <f aca="true" t="shared" si="88" ref="E110:K110">E108*1.6</f>
        <v>41840</v>
      </c>
      <c r="F110" s="19">
        <f t="shared" si="88"/>
        <v>47040</v>
      </c>
      <c r="G110" s="19">
        <f t="shared" si="88"/>
        <v>52240</v>
      </c>
      <c r="H110" s="19">
        <f t="shared" si="88"/>
        <v>56480</v>
      </c>
      <c r="I110" s="19">
        <f t="shared" si="88"/>
        <v>60640</v>
      </c>
      <c r="J110" s="19">
        <f t="shared" si="88"/>
        <v>64800</v>
      </c>
      <c r="K110" s="19">
        <f t="shared" si="88"/>
        <v>68960</v>
      </c>
      <c r="M110" s="19">
        <f t="shared" si="81"/>
        <v>916</v>
      </c>
      <c r="N110" s="19">
        <f t="shared" si="82"/>
        <v>981</v>
      </c>
      <c r="O110" s="19">
        <f t="shared" si="83"/>
        <v>1176</v>
      </c>
      <c r="P110" s="19">
        <f t="shared" si="84"/>
        <v>1359</v>
      </c>
      <c r="Q110" s="19">
        <f t="shared" si="85"/>
        <v>1516</v>
      </c>
    </row>
    <row r="111" spans="1:17" ht="12">
      <c r="A111" s="2"/>
      <c r="B111" s="22"/>
      <c r="C111" s="11"/>
      <c r="D111" s="22"/>
      <c r="E111" s="22"/>
      <c r="F111" s="22"/>
      <c r="G111" s="22"/>
      <c r="H111" s="22"/>
      <c r="I111" s="22"/>
      <c r="J111" s="22"/>
      <c r="K111" s="22"/>
      <c r="M111" s="12"/>
      <c r="N111" s="12"/>
      <c r="O111" s="12"/>
      <c r="P111" s="12"/>
      <c r="Q111" s="12"/>
    </row>
    <row r="112" spans="1:17" ht="12">
      <c r="A112" s="10" t="s">
        <v>28</v>
      </c>
      <c r="B112" s="22">
        <v>69600</v>
      </c>
      <c r="C112" s="11" t="s">
        <v>34</v>
      </c>
      <c r="D112" s="33">
        <v>14650</v>
      </c>
      <c r="E112" s="33">
        <v>16750</v>
      </c>
      <c r="F112" s="33">
        <v>18850</v>
      </c>
      <c r="G112" s="33">
        <v>20900</v>
      </c>
      <c r="H112" s="33">
        <v>22600</v>
      </c>
      <c r="I112" s="33">
        <v>24250</v>
      </c>
      <c r="J112" s="33">
        <v>25950</v>
      </c>
      <c r="K112" s="33">
        <v>27600</v>
      </c>
      <c r="M112" s="12">
        <f aca="true" t="shared" si="89" ref="M112:M118">ROUNDDOWN(D112*0.3/12,0)</f>
        <v>366</v>
      </c>
      <c r="N112" s="12">
        <f aca="true" t="shared" si="90" ref="N112:N118">ROUNDDOWN((AVERAGEA(D112:E112)*0.3)/12,0)</f>
        <v>392</v>
      </c>
      <c r="O112" s="12">
        <f aca="true" t="shared" si="91" ref="O112:O118">ROUNDDOWN(F112*0.3/12,0)</f>
        <v>471</v>
      </c>
      <c r="P112" s="12">
        <f aca="true" t="shared" si="92" ref="P112:P118">ROUNDDOWN((AVERAGEA(G112:H112)*0.3)/12,0)</f>
        <v>543</v>
      </c>
      <c r="Q112" s="12">
        <f aca="true" t="shared" si="93" ref="Q112:Q118">ROUNDDOWN(I112*0.3/12,0)</f>
        <v>606</v>
      </c>
    </row>
    <row r="113" spans="2:17" ht="12">
      <c r="B113" s="23"/>
      <c r="C113" s="11" t="s">
        <v>35</v>
      </c>
      <c r="D113" s="33">
        <v>24400</v>
      </c>
      <c r="E113" s="33">
        <v>27850</v>
      </c>
      <c r="F113" s="33">
        <v>31350</v>
      </c>
      <c r="G113" s="33">
        <v>34800</v>
      </c>
      <c r="H113" s="33">
        <v>37600</v>
      </c>
      <c r="I113" s="33">
        <v>40400</v>
      </c>
      <c r="J113" s="33">
        <v>43200</v>
      </c>
      <c r="K113" s="33">
        <v>45950</v>
      </c>
      <c r="M113" s="12">
        <f t="shared" si="89"/>
        <v>610</v>
      </c>
      <c r="N113" s="12">
        <f t="shared" si="90"/>
        <v>653</v>
      </c>
      <c r="O113" s="12">
        <f t="shared" si="91"/>
        <v>783</v>
      </c>
      <c r="P113" s="12">
        <f t="shared" si="92"/>
        <v>905</v>
      </c>
      <c r="Q113" s="12">
        <f t="shared" si="93"/>
        <v>1010</v>
      </c>
    </row>
    <row r="114" spans="2:17" ht="12">
      <c r="B114" s="23"/>
      <c r="C114" s="11" t="s">
        <v>38</v>
      </c>
      <c r="D114" s="22">
        <f>D113*1.2</f>
        <v>29280</v>
      </c>
      <c r="E114" s="22">
        <f aca="true" t="shared" si="94" ref="E114:K114">E113*1.2</f>
        <v>33420</v>
      </c>
      <c r="F114" s="22">
        <f t="shared" si="94"/>
        <v>37620</v>
      </c>
      <c r="G114" s="22">
        <f t="shared" si="94"/>
        <v>41760</v>
      </c>
      <c r="H114" s="22">
        <f t="shared" si="94"/>
        <v>45120</v>
      </c>
      <c r="I114" s="22">
        <f t="shared" si="94"/>
        <v>48480</v>
      </c>
      <c r="J114" s="22">
        <f t="shared" si="94"/>
        <v>51840</v>
      </c>
      <c r="K114" s="22">
        <f t="shared" si="94"/>
        <v>55140</v>
      </c>
      <c r="M114" s="12">
        <f t="shared" si="89"/>
        <v>732</v>
      </c>
      <c r="N114" s="12">
        <f t="shared" si="90"/>
        <v>783</v>
      </c>
      <c r="O114" s="12">
        <f t="shared" si="91"/>
        <v>940</v>
      </c>
      <c r="P114" s="12">
        <f t="shared" si="92"/>
        <v>1086</v>
      </c>
      <c r="Q114" s="12">
        <f t="shared" si="93"/>
        <v>1212</v>
      </c>
    </row>
    <row r="115" spans="2:17" ht="12">
      <c r="B115" s="23"/>
      <c r="C115" s="11" t="s">
        <v>36</v>
      </c>
      <c r="D115" s="33">
        <v>39000</v>
      </c>
      <c r="E115" s="33">
        <v>44600</v>
      </c>
      <c r="F115" s="33">
        <v>50150</v>
      </c>
      <c r="G115" s="33">
        <v>55700</v>
      </c>
      <c r="H115" s="33">
        <v>60200</v>
      </c>
      <c r="I115" s="33">
        <v>64650</v>
      </c>
      <c r="J115" s="33">
        <v>69100</v>
      </c>
      <c r="K115" s="33">
        <v>73550</v>
      </c>
      <c r="M115" s="12">
        <f t="shared" si="89"/>
        <v>975</v>
      </c>
      <c r="N115" s="12">
        <f t="shared" si="90"/>
        <v>1045</v>
      </c>
      <c r="O115" s="12">
        <f t="shared" si="91"/>
        <v>1253</v>
      </c>
      <c r="P115" s="12">
        <f t="shared" si="92"/>
        <v>1448</v>
      </c>
      <c r="Q115" s="12">
        <f t="shared" si="93"/>
        <v>1616</v>
      </c>
    </row>
    <row r="116" spans="2:17" ht="12">
      <c r="B116" s="23"/>
      <c r="C116" s="18" t="s">
        <v>39</v>
      </c>
      <c r="D116" s="38">
        <v>24750</v>
      </c>
      <c r="E116" s="38">
        <v>28300</v>
      </c>
      <c r="F116" s="38">
        <v>31850</v>
      </c>
      <c r="G116" s="38">
        <v>35350</v>
      </c>
      <c r="H116" s="38">
        <v>38200</v>
      </c>
      <c r="I116" s="38">
        <v>41050</v>
      </c>
      <c r="J116" s="38">
        <v>43850</v>
      </c>
      <c r="K116" s="38">
        <v>46700</v>
      </c>
      <c r="M116" s="19">
        <f t="shared" si="89"/>
        <v>618</v>
      </c>
      <c r="N116" s="19">
        <f t="shared" si="90"/>
        <v>663</v>
      </c>
      <c r="O116" s="19">
        <f t="shared" si="91"/>
        <v>796</v>
      </c>
      <c r="P116" s="19">
        <f t="shared" si="92"/>
        <v>919</v>
      </c>
      <c r="Q116" s="19">
        <f t="shared" si="93"/>
        <v>1026</v>
      </c>
    </row>
    <row r="117" spans="2:17" ht="12">
      <c r="B117" s="23"/>
      <c r="C117" s="18" t="s">
        <v>40</v>
      </c>
      <c r="D117" s="19">
        <f>D116*1.2</f>
        <v>29700</v>
      </c>
      <c r="E117" s="19">
        <f aca="true" t="shared" si="95" ref="E117:K117">E116*1.2</f>
        <v>33960</v>
      </c>
      <c r="F117" s="19">
        <f t="shared" si="95"/>
        <v>38220</v>
      </c>
      <c r="G117" s="19">
        <f t="shared" si="95"/>
        <v>42420</v>
      </c>
      <c r="H117" s="19">
        <f t="shared" si="95"/>
        <v>45840</v>
      </c>
      <c r="I117" s="19">
        <f t="shared" si="95"/>
        <v>49260</v>
      </c>
      <c r="J117" s="19">
        <f t="shared" si="95"/>
        <v>52620</v>
      </c>
      <c r="K117" s="19">
        <f t="shared" si="95"/>
        <v>56040</v>
      </c>
      <c r="M117" s="19">
        <f t="shared" si="89"/>
        <v>742</v>
      </c>
      <c r="N117" s="19">
        <f t="shared" si="90"/>
        <v>795</v>
      </c>
      <c r="O117" s="19">
        <f t="shared" si="91"/>
        <v>955</v>
      </c>
      <c r="P117" s="19">
        <f t="shared" si="92"/>
        <v>1103</v>
      </c>
      <c r="Q117" s="19">
        <f t="shared" si="93"/>
        <v>1231</v>
      </c>
    </row>
    <row r="118" spans="2:17" ht="12">
      <c r="B118" s="23"/>
      <c r="C118" s="18" t="s">
        <v>41</v>
      </c>
      <c r="D118" s="19">
        <f>D117*1.6</f>
        <v>47520</v>
      </c>
      <c r="E118" s="19">
        <f aca="true" t="shared" si="96" ref="E118:K118">E117*1.6</f>
        <v>54336</v>
      </c>
      <c r="F118" s="19">
        <f t="shared" si="96"/>
        <v>61152</v>
      </c>
      <c r="G118" s="19">
        <f t="shared" si="96"/>
        <v>67872</v>
      </c>
      <c r="H118" s="19">
        <f t="shared" si="96"/>
        <v>73344</v>
      </c>
      <c r="I118" s="19">
        <f t="shared" si="96"/>
        <v>78816</v>
      </c>
      <c r="J118" s="19">
        <f t="shared" si="96"/>
        <v>84192</v>
      </c>
      <c r="K118" s="19">
        <f t="shared" si="96"/>
        <v>89664</v>
      </c>
      <c r="M118" s="19">
        <f t="shared" si="89"/>
        <v>1188</v>
      </c>
      <c r="N118" s="19">
        <f t="shared" si="90"/>
        <v>1273</v>
      </c>
      <c r="O118" s="19">
        <f t="shared" si="91"/>
        <v>1528</v>
      </c>
      <c r="P118" s="19">
        <f t="shared" si="92"/>
        <v>1765</v>
      </c>
      <c r="Q118" s="19">
        <f t="shared" si="93"/>
        <v>1970</v>
      </c>
    </row>
    <row r="119" spans="2:17" ht="12">
      <c r="B119" s="23"/>
      <c r="D119" s="22"/>
      <c r="E119" s="22"/>
      <c r="F119" s="22"/>
      <c r="G119" s="22"/>
      <c r="H119" s="22"/>
      <c r="I119" s="22"/>
      <c r="J119" s="22"/>
      <c r="K119" s="22"/>
      <c r="M119" s="22"/>
      <c r="N119" s="22"/>
      <c r="O119" s="22"/>
      <c r="P119" s="22"/>
      <c r="Q119" s="22"/>
    </row>
    <row r="120" spans="2:17" ht="12">
      <c r="B120" s="23"/>
      <c r="D120" s="22"/>
      <c r="E120" s="22"/>
      <c r="F120" s="22"/>
      <c r="G120" s="22"/>
      <c r="H120" s="22"/>
      <c r="I120" s="22"/>
      <c r="J120" s="22"/>
      <c r="K120" s="22"/>
      <c r="M120" s="22"/>
      <c r="N120" s="22"/>
      <c r="O120" s="22"/>
      <c r="P120" s="22"/>
      <c r="Q120" s="22"/>
    </row>
    <row r="121" spans="2:17" ht="12">
      <c r="B121" s="23"/>
      <c r="D121" s="22"/>
      <c r="E121" s="22"/>
      <c r="F121" s="22"/>
      <c r="G121" s="22"/>
      <c r="H121" s="22"/>
      <c r="I121" s="22"/>
      <c r="J121" s="22"/>
      <c r="K121" s="22"/>
      <c r="M121" s="22"/>
      <c r="N121" s="22"/>
      <c r="O121" s="22"/>
      <c r="P121" s="22"/>
      <c r="Q121" s="22"/>
    </row>
    <row r="122" spans="1:19" s="2" customFormat="1" ht="12">
      <c r="A122" s="10"/>
      <c r="B122" s="13">
        <v>1</v>
      </c>
      <c r="C122" s="14">
        <v>2</v>
      </c>
      <c r="D122" s="12" t="s">
        <v>31</v>
      </c>
      <c r="E122" s="12"/>
      <c r="G122" s="12"/>
      <c r="I122" s="13">
        <v>0.5</v>
      </c>
      <c r="J122" s="15">
        <v>1</v>
      </c>
      <c r="K122" s="12" t="s">
        <v>33</v>
      </c>
      <c r="L122" s="12"/>
      <c r="O122" s="12"/>
      <c r="P122" s="12"/>
      <c r="Q122" s="12"/>
      <c r="R122" s="12"/>
      <c r="S122" s="12"/>
    </row>
    <row r="123" spans="1:19" s="2" customFormat="1" ht="12">
      <c r="A123" s="10"/>
      <c r="B123" s="13">
        <v>0.95</v>
      </c>
      <c r="C123" s="14">
        <v>1.9</v>
      </c>
      <c r="D123" s="12" t="s">
        <v>31</v>
      </c>
      <c r="E123" s="12"/>
      <c r="G123" s="12"/>
      <c r="I123" s="13">
        <v>0.45</v>
      </c>
      <c r="J123" s="15">
        <v>0.9</v>
      </c>
      <c r="K123" s="12" t="s">
        <v>31</v>
      </c>
      <c r="L123" s="12"/>
      <c r="N123" s="12"/>
      <c r="O123" s="12"/>
      <c r="P123" s="12"/>
      <c r="Q123" s="12"/>
      <c r="R123" s="12"/>
      <c r="S123" s="12"/>
    </row>
    <row r="124" spans="2:19" s="2" customFormat="1" ht="12">
      <c r="B124" s="13">
        <v>0.9</v>
      </c>
      <c r="C124" s="14">
        <v>1.8</v>
      </c>
      <c r="D124" s="12" t="s">
        <v>31</v>
      </c>
      <c r="E124" s="12"/>
      <c r="G124" s="12"/>
      <c r="I124" s="13">
        <v>0.4</v>
      </c>
      <c r="J124" s="15">
        <v>0.8</v>
      </c>
      <c r="K124" s="12" t="s">
        <v>31</v>
      </c>
      <c r="L124" s="12"/>
      <c r="N124" s="12"/>
      <c r="O124" s="12"/>
      <c r="P124" s="12"/>
      <c r="Q124" s="12"/>
      <c r="R124" s="12"/>
      <c r="S124" s="12"/>
    </row>
    <row r="125" spans="2:19" s="2" customFormat="1" ht="12">
      <c r="B125" s="13">
        <v>0.85</v>
      </c>
      <c r="C125" s="14">
        <v>1.7</v>
      </c>
      <c r="D125" s="12" t="s">
        <v>31</v>
      </c>
      <c r="E125" s="12"/>
      <c r="G125" s="12"/>
      <c r="I125" s="13">
        <v>0.35</v>
      </c>
      <c r="J125" s="15">
        <v>0.7</v>
      </c>
      <c r="K125" s="12" t="s">
        <v>31</v>
      </c>
      <c r="L125" s="12"/>
      <c r="N125" s="12"/>
      <c r="O125" s="12"/>
      <c r="P125" s="12"/>
      <c r="Q125" s="12"/>
      <c r="R125" s="12"/>
      <c r="S125" s="12"/>
    </row>
    <row r="126" spans="2:19" s="2" customFormat="1" ht="12">
      <c r="B126" s="13">
        <v>0.8</v>
      </c>
      <c r="C126" s="14">
        <v>1.6</v>
      </c>
      <c r="D126" s="12" t="s">
        <v>32</v>
      </c>
      <c r="E126" s="12"/>
      <c r="G126" s="12"/>
      <c r="I126" s="13">
        <v>0.3</v>
      </c>
      <c r="J126" s="14">
        <v>0.6</v>
      </c>
      <c r="K126" s="12" t="s">
        <v>32</v>
      </c>
      <c r="L126" s="12"/>
      <c r="N126" s="12"/>
      <c r="O126" s="12"/>
      <c r="P126" s="12"/>
      <c r="Q126" s="12"/>
      <c r="R126" s="12"/>
      <c r="S126" s="12"/>
    </row>
    <row r="127" spans="1:19" s="2" customFormat="1" ht="12">
      <c r="A127" s="10"/>
      <c r="B127" s="13">
        <v>0.75</v>
      </c>
      <c r="C127" s="14">
        <v>1.5</v>
      </c>
      <c r="D127" s="12" t="s">
        <v>31</v>
      </c>
      <c r="E127" s="12"/>
      <c r="G127" s="12"/>
      <c r="I127" s="13">
        <v>0.25</v>
      </c>
      <c r="J127" s="14">
        <v>0.5</v>
      </c>
      <c r="K127" s="12" t="s">
        <v>31</v>
      </c>
      <c r="L127" s="12"/>
      <c r="N127" s="12"/>
      <c r="O127" s="12"/>
      <c r="P127" s="12"/>
      <c r="Q127" s="12"/>
      <c r="R127" s="12"/>
      <c r="S127" s="12"/>
    </row>
    <row r="128" spans="1:19" s="2" customFormat="1" ht="12">
      <c r="A128" s="10"/>
      <c r="B128" s="13">
        <v>0.7</v>
      </c>
      <c r="C128" s="14">
        <v>1.4</v>
      </c>
      <c r="D128" s="12" t="s">
        <v>31</v>
      </c>
      <c r="E128" s="12"/>
      <c r="G128" s="12"/>
      <c r="I128" s="13">
        <v>0.2</v>
      </c>
      <c r="J128" s="14">
        <v>0.4</v>
      </c>
      <c r="K128" s="12" t="s">
        <v>31</v>
      </c>
      <c r="L128" s="12"/>
      <c r="N128" s="12"/>
      <c r="O128" s="12"/>
      <c r="P128" s="12"/>
      <c r="Q128" s="12"/>
      <c r="R128" s="12"/>
      <c r="S128" s="12"/>
    </row>
    <row r="129" spans="1:19" s="2" customFormat="1" ht="12">
      <c r="A129" s="10"/>
      <c r="B129" s="13">
        <v>0.65</v>
      </c>
      <c r="C129" s="14">
        <v>1.3</v>
      </c>
      <c r="D129" s="12" t="s">
        <v>31</v>
      </c>
      <c r="E129" s="12"/>
      <c r="G129" s="12"/>
      <c r="I129" s="13">
        <v>0.15</v>
      </c>
      <c r="J129" s="14">
        <v>0.3</v>
      </c>
      <c r="K129" s="12" t="s">
        <v>31</v>
      </c>
      <c r="L129" s="12"/>
      <c r="N129" s="12"/>
      <c r="O129" s="12"/>
      <c r="P129" s="12"/>
      <c r="Q129" s="12"/>
      <c r="R129" s="12"/>
      <c r="S129" s="12"/>
    </row>
    <row r="130" spans="2:19" s="2" customFormat="1" ht="12">
      <c r="B130" s="13">
        <v>0.6</v>
      </c>
      <c r="C130" s="15">
        <v>1.2</v>
      </c>
      <c r="D130" s="12" t="s">
        <v>31</v>
      </c>
      <c r="E130" s="12"/>
      <c r="G130" s="12"/>
      <c r="I130" s="13">
        <v>0.1</v>
      </c>
      <c r="J130" s="14">
        <v>0.2</v>
      </c>
      <c r="K130" s="12" t="s">
        <v>31</v>
      </c>
      <c r="L130" s="12"/>
      <c r="N130" s="12"/>
      <c r="O130" s="12"/>
      <c r="P130" s="12"/>
      <c r="Q130" s="12"/>
      <c r="R130" s="12"/>
      <c r="S130" s="12"/>
    </row>
    <row r="131" spans="2:19" s="2" customFormat="1" ht="12">
      <c r="B131" s="13">
        <v>0.55</v>
      </c>
      <c r="C131" s="15">
        <v>1.1</v>
      </c>
      <c r="D131" s="12" t="s">
        <v>31</v>
      </c>
      <c r="E131" s="12"/>
      <c r="G131" s="12"/>
      <c r="I131" s="13">
        <v>0.05</v>
      </c>
      <c r="J131" s="14">
        <v>0.1</v>
      </c>
      <c r="K131" s="12" t="s">
        <v>31</v>
      </c>
      <c r="L131" s="12"/>
      <c r="N131" s="12"/>
      <c r="O131" s="12"/>
      <c r="P131" s="12"/>
      <c r="Q131" s="12"/>
      <c r="R131" s="12"/>
      <c r="S131" s="12"/>
    </row>
    <row r="132" spans="2:17" ht="12">
      <c r="B132" s="23"/>
      <c r="D132" s="22"/>
      <c r="E132" s="22"/>
      <c r="F132" s="22"/>
      <c r="G132" s="22"/>
      <c r="H132" s="22"/>
      <c r="I132" s="22"/>
      <c r="J132" s="22"/>
      <c r="K132" s="22"/>
      <c r="M132" s="22"/>
      <c r="N132" s="22"/>
      <c r="O132" s="22"/>
      <c r="P132" s="22"/>
      <c r="Q132" s="22"/>
    </row>
    <row r="133" spans="2:17" ht="12">
      <c r="B133" s="23"/>
      <c r="D133" s="22"/>
      <c r="E133" s="22"/>
      <c r="F133" s="22"/>
      <c r="G133" s="22"/>
      <c r="H133" s="22"/>
      <c r="I133" s="22"/>
      <c r="J133" s="22"/>
      <c r="K133" s="22"/>
      <c r="M133" s="22"/>
      <c r="N133" s="22"/>
      <c r="O133" s="22"/>
      <c r="P133" s="22"/>
      <c r="Q133" s="22"/>
    </row>
    <row r="134" spans="2:17" ht="12">
      <c r="B134" s="23"/>
      <c r="D134" s="22"/>
      <c r="E134" s="22"/>
      <c r="F134" s="22"/>
      <c r="G134" s="22"/>
      <c r="H134" s="22"/>
      <c r="I134" s="22"/>
      <c r="J134" s="22"/>
      <c r="K134" s="22"/>
      <c r="M134" s="22"/>
      <c r="N134" s="22"/>
      <c r="O134" s="22"/>
      <c r="P134" s="22"/>
      <c r="Q134" s="22"/>
    </row>
    <row r="135" spans="2:17" ht="12">
      <c r="B135" s="23"/>
      <c r="D135" s="22"/>
      <c r="E135" s="22"/>
      <c r="F135" s="22"/>
      <c r="G135" s="22"/>
      <c r="H135" s="22"/>
      <c r="I135" s="22"/>
      <c r="J135" s="22"/>
      <c r="K135" s="22"/>
      <c r="M135" s="22"/>
      <c r="N135" s="22"/>
      <c r="O135" s="22"/>
      <c r="P135" s="22"/>
      <c r="Q135" s="22"/>
    </row>
    <row r="136" spans="2:17" ht="12">
      <c r="B136" s="23"/>
      <c r="D136" s="22"/>
      <c r="E136" s="22"/>
      <c r="F136" s="22"/>
      <c r="G136" s="22"/>
      <c r="H136" s="22"/>
      <c r="I136" s="22"/>
      <c r="J136" s="22"/>
      <c r="K136" s="22"/>
      <c r="M136" s="22"/>
      <c r="N136" s="22"/>
      <c r="O136" s="22"/>
      <c r="P136" s="22"/>
      <c r="Q136" s="22"/>
    </row>
    <row r="137" spans="2:17" ht="12">
      <c r="B137" s="23"/>
      <c r="D137" s="22"/>
      <c r="E137" s="22"/>
      <c r="F137" s="22"/>
      <c r="G137" s="22"/>
      <c r="H137" s="22"/>
      <c r="I137" s="22"/>
      <c r="J137" s="22"/>
      <c r="K137" s="22"/>
      <c r="M137" s="22"/>
      <c r="N137" s="22"/>
      <c r="O137" s="22"/>
      <c r="P137" s="22"/>
      <c r="Q137" s="22"/>
    </row>
    <row r="138" spans="2:17" ht="12">
      <c r="B138" s="23"/>
      <c r="D138" s="22"/>
      <c r="E138" s="22"/>
      <c r="F138" s="22"/>
      <c r="G138" s="22"/>
      <c r="H138" s="22"/>
      <c r="I138" s="22"/>
      <c r="J138" s="22"/>
      <c r="K138" s="22"/>
      <c r="M138" s="22"/>
      <c r="N138" s="22"/>
      <c r="O138" s="22"/>
      <c r="P138" s="22"/>
      <c r="Q138" s="22"/>
    </row>
    <row r="139" spans="2:17" ht="12">
      <c r="B139" s="23"/>
      <c r="D139" s="22"/>
      <c r="E139" s="22"/>
      <c r="F139" s="22"/>
      <c r="G139" s="22"/>
      <c r="H139" s="22"/>
      <c r="I139" s="22"/>
      <c r="J139" s="22"/>
      <c r="K139" s="22"/>
      <c r="M139" s="22"/>
      <c r="N139" s="22"/>
      <c r="O139" s="22"/>
      <c r="P139" s="22"/>
      <c r="Q139" s="22"/>
    </row>
    <row r="140" spans="2:17" ht="12">
      <c r="B140" s="23"/>
      <c r="D140" s="22"/>
      <c r="E140" s="22"/>
      <c r="F140" s="22"/>
      <c r="G140" s="22"/>
      <c r="H140" s="22"/>
      <c r="I140" s="22"/>
      <c r="J140" s="22"/>
      <c r="K140" s="22"/>
      <c r="M140" s="22"/>
      <c r="N140" s="22"/>
      <c r="O140" s="22"/>
      <c r="P140" s="22"/>
      <c r="Q140" s="22"/>
    </row>
    <row r="141" spans="2:17" ht="12">
      <c r="B141" s="23"/>
      <c r="D141" s="22"/>
      <c r="E141" s="22"/>
      <c r="F141" s="22"/>
      <c r="G141" s="22"/>
      <c r="H141" s="22"/>
      <c r="I141" s="22"/>
      <c r="J141" s="22"/>
      <c r="K141" s="22"/>
      <c r="M141" s="22"/>
      <c r="N141" s="22"/>
      <c r="O141" s="22"/>
      <c r="P141" s="22"/>
      <c r="Q141" s="22"/>
    </row>
    <row r="142" spans="2:17" ht="12">
      <c r="B142" s="23"/>
      <c r="D142" s="22"/>
      <c r="E142" s="22"/>
      <c r="F142" s="22"/>
      <c r="G142" s="22"/>
      <c r="H142" s="22"/>
      <c r="I142" s="22"/>
      <c r="J142" s="22"/>
      <c r="K142" s="22"/>
      <c r="M142" s="22"/>
      <c r="N142" s="22"/>
      <c r="O142" s="22"/>
      <c r="P142" s="22"/>
      <c r="Q142" s="22"/>
    </row>
    <row r="143" spans="2:17" ht="12">
      <c r="B143" s="23"/>
      <c r="D143" s="22"/>
      <c r="E143" s="22"/>
      <c r="F143" s="22"/>
      <c r="G143" s="22"/>
      <c r="H143" s="22"/>
      <c r="I143" s="22"/>
      <c r="J143" s="22"/>
      <c r="K143" s="22"/>
      <c r="M143" s="22"/>
      <c r="N143" s="22"/>
      <c r="O143" s="22"/>
      <c r="P143" s="22"/>
      <c r="Q143" s="22"/>
    </row>
    <row r="144" spans="2:17" ht="12">
      <c r="B144" s="23"/>
      <c r="D144" s="22"/>
      <c r="E144" s="22"/>
      <c r="F144" s="22"/>
      <c r="G144" s="22"/>
      <c r="H144" s="22"/>
      <c r="I144" s="22"/>
      <c r="J144" s="22"/>
      <c r="K144" s="22"/>
      <c r="M144" s="22"/>
      <c r="N144" s="22"/>
      <c r="O144" s="22"/>
      <c r="P144" s="22"/>
      <c r="Q144" s="22"/>
    </row>
    <row r="145" spans="2:17" ht="12">
      <c r="B145" s="23"/>
      <c r="D145" s="22"/>
      <c r="E145" s="22"/>
      <c r="F145" s="22"/>
      <c r="G145" s="22"/>
      <c r="H145" s="22"/>
      <c r="I145" s="22"/>
      <c r="J145" s="22"/>
      <c r="K145" s="22"/>
      <c r="M145" s="22"/>
      <c r="N145" s="22"/>
      <c r="O145" s="22"/>
      <c r="P145" s="22"/>
      <c r="Q145" s="22"/>
    </row>
    <row r="146" spans="2:17" ht="12">
      <c r="B146" s="23"/>
      <c r="D146" s="22"/>
      <c r="E146" s="22"/>
      <c r="F146" s="22"/>
      <c r="G146" s="22"/>
      <c r="H146" s="22"/>
      <c r="I146" s="22"/>
      <c r="J146" s="22"/>
      <c r="K146" s="22"/>
      <c r="M146" s="22"/>
      <c r="N146" s="22"/>
      <c r="O146" s="22"/>
      <c r="P146" s="22"/>
      <c r="Q146" s="22"/>
    </row>
    <row r="147" spans="2:17" ht="12">
      <c r="B147" s="23"/>
      <c r="D147" s="22"/>
      <c r="E147" s="22"/>
      <c r="F147" s="22"/>
      <c r="G147" s="22"/>
      <c r="H147" s="22"/>
      <c r="I147" s="22"/>
      <c r="J147" s="22"/>
      <c r="K147" s="22"/>
      <c r="M147" s="22"/>
      <c r="N147" s="22"/>
      <c r="O147" s="22"/>
      <c r="P147" s="22"/>
      <c r="Q147" s="22"/>
    </row>
    <row r="148" spans="2:17" ht="12">
      <c r="B148" s="23"/>
      <c r="D148" s="22"/>
      <c r="E148" s="22"/>
      <c r="F148" s="22"/>
      <c r="G148" s="22"/>
      <c r="H148" s="22"/>
      <c r="I148" s="22"/>
      <c r="J148" s="22"/>
      <c r="K148" s="22"/>
      <c r="M148" s="22"/>
      <c r="N148" s="22"/>
      <c r="O148" s="22"/>
      <c r="P148" s="22"/>
      <c r="Q148" s="22"/>
    </row>
    <row r="149" spans="2:17" ht="12">
      <c r="B149" s="23"/>
      <c r="D149" s="22"/>
      <c r="E149" s="22"/>
      <c r="F149" s="22"/>
      <c r="G149" s="22"/>
      <c r="H149" s="22"/>
      <c r="I149" s="22"/>
      <c r="J149" s="22"/>
      <c r="K149" s="22"/>
      <c r="M149" s="22"/>
      <c r="N149" s="22"/>
      <c r="O149" s="22"/>
      <c r="P149" s="22"/>
      <c r="Q149" s="22"/>
    </row>
    <row r="150" spans="2:17" ht="12">
      <c r="B150" s="23"/>
      <c r="D150" s="22"/>
      <c r="E150" s="22"/>
      <c r="F150" s="22"/>
      <c r="G150" s="22"/>
      <c r="H150" s="22"/>
      <c r="I150" s="22"/>
      <c r="J150" s="22"/>
      <c r="K150" s="22"/>
      <c r="M150" s="22"/>
      <c r="N150" s="22"/>
      <c r="O150" s="22"/>
      <c r="P150" s="22"/>
      <c r="Q150" s="22"/>
    </row>
    <row r="151" spans="2:17" ht="12">
      <c r="B151" s="23"/>
      <c r="D151" s="22"/>
      <c r="E151" s="22"/>
      <c r="F151" s="22"/>
      <c r="G151" s="22"/>
      <c r="H151" s="22"/>
      <c r="I151" s="22"/>
      <c r="J151" s="22"/>
      <c r="K151" s="22"/>
      <c r="M151" s="22"/>
      <c r="N151" s="22"/>
      <c r="O151" s="22"/>
      <c r="P151" s="22"/>
      <c r="Q151" s="22"/>
    </row>
    <row r="152" spans="2:17" ht="12">
      <c r="B152" s="23"/>
      <c r="D152" s="22"/>
      <c r="E152" s="22"/>
      <c r="F152" s="22"/>
      <c r="G152" s="22"/>
      <c r="H152" s="22"/>
      <c r="I152" s="22"/>
      <c r="J152" s="22"/>
      <c r="K152" s="22"/>
      <c r="M152" s="22"/>
      <c r="N152" s="22"/>
      <c r="O152" s="22"/>
      <c r="P152" s="22"/>
      <c r="Q152" s="22"/>
    </row>
    <row r="153" spans="2:17" ht="12">
      <c r="B153" s="23"/>
      <c r="D153" s="22"/>
      <c r="E153" s="22"/>
      <c r="F153" s="22"/>
      <c r="G153" s="22"/>
      <c r="H153" s="22"/>
      <c r="I153" s="22"/>
      <c r="J153" s="22"/>
      <c r="K153" s="22"/>
      <c r="M153" s="22"/>
      <c r="N153" s="22"/>
      <c r="O153" s="22"/>
      <c r="P153" s="22"/>
      <c r="Q153" s="22"/>
    </row>
    <row r="154" spans="2:17" ht="12">
      <c r="B154" s="23"/>
      <c r="D154" s="22"/>
      <c r="E154" s="22"/>
      <c r="F154" s="22"/>
      <c r="G154" s="22"/>
      <c r="H154" s="22"/>
      <c r="I154" s="22"/>
      <c r="J154" s="22"/>
      <c r="K154" s="22"/>
      <c r="M154" s="22"/>
      <c r="N154" s="22"/>
      <c r="O154" s="22"/>
      <c r="P154" s="22"/>
      <c r="Q154" s="22"/>
    </row>
    <row r="155" spans="2:17" ht="12">
      <c r="B155" s="23"/>
      <c r="D155" s="22"/>
      <c r="E155" s="22"/>
      <c r="F155" s="22"/>
      <c r="G155" s="22"/>
      <c r="H155" s="22"/>
      <c r="I155" s="22"/>
      <c r="J155" s="22"/>
      <c r="K155" s="22"/>
      <c r="M155" s="22"/>
      <c r="N155" s="22"/>
      <c r="O155" s="22"/>
      <c r="P155" s="22"/>
      <c r="Q155" s="22"/>
    </row>
    <row r="156" spans="2:17" ht="12">
      <c r="B156" s="23"/>
      <c r="D156" s="22"/>
      <c r="E156" s="22"/>
      <c r="F156" s="22"/>
      <c r="G156" s="22"/>
      <c r="H156" s="22"/>
      <c r="I156" s="22"/>
      <c r="J156" s="22"/>
      <c r="K156" s="22"/>
      <c r="M156" s="22"/>
      <c r="N156" s="22"/>
      <c r="O156" s="22"/>
      <c r="P156" s="22"/>
      <c r="Q156" s="22"/>
    </row>
    <row r="157" spans="2:17" ht="12">
      <c r="B157" s="23"/>
      <c r="D157" s="22"/>
      <c r="E157" s="22"/>
      <c r="F157" s="22"/>
      <c r="G157" s="22"/>
      <c r="H157" s="22"/>
      <c r="I157" s="22"/>
      <c r="J157" s="22"/>
      <c r="K157" s="22"/>
      <c r="M157" s="22"/>
      <c r="N157" s="22"/>
      <c r="O157" s="22"/>
      <c r="P157" s="22"/>
      <c r="Q157" s="22"/>
    </row>
    <row r="158" spans="2:17" ht="12">
      <c r="B158" s="23"/>
      <c r="D158" s="22"/>
      <c r="E158" s="22"/>
      <c r="F158" s="22"/>
      <c r="G158" s="22"/>
      <c r="H158" s="22"/>
      <c r="I158" s="22"/>
      <c r="J158" s="22"/>
      <c r="K158" s="22"/>
      <c r="M158" s="22"/>
      <c r="N158" s="22"/>
      <c r="O158" s="22"/>
      <c r="P158" s="22"/>
      <c r="Q158" s="22"/>
    </row>
    <row r="159" spans="2:17" ht="12">
      <c r="B159" s="23"/>
      <c r="D159" s="22"/>
      <c r="E159" s="22"/>
      <c r="F159" s="22"/>
      <c r="G159" s="22"/>
      <c r="H159" s="22"/>
      <c r="I159" s="22"/>
      <c r="J159" s="22"/>
      <c r="K159" s="22"/>
      <c r="M159" s="22"/>
      <c r="N159" s="22"/>
      <c r="O159" s="22"/>
      <c r="P159" s="22"/>
      <c r="Q159" s="22"/>
    </row>
    <row r="160" spans="2:17" ht="12">
      <c r="B160" s="23"/>
      <c r="D160" s="22"/>
      <c r="E160" s="22"/>
      <c r="F160" s="22"/>
      <c r="G160" s="22"/>
      <c r="H160" s="22"/>
      <c r="I160" s="22"/>
      <c r="J160" s="22"/>
      <c r="K160" s="22"/>
      <c r="M160" s="22"/>
      <c r="N160" s="22"/>
      <c r="O160" s="22"/>
      <c r="P160" s="22"/>
      <c r="Q160" s="22"/>
    </row>
    <row r="161" spans="2:17" ht="12">
      <c r="B161" s="23"/>
      <c r="D161" s="22"/>
      <c r="E161" s="22"/>
      <c r="F161" s="22"/>
      <c r="G161" s="22"/>
      <c r="H161" s="22"/>
      <c r="I161" s="22"/>
      <c r="J161" s="22"/>
      <c r="K161" s="22"/>
      <c r="M161" s="22"/>
      <c r="N161" s="22"/>
      <c r="O161" s="22"/>
      <c r="P161" s="22"/>
      <c r="Q161" s="22"/>
    </row>
    <row r="162" spans="2:17" ht="12">
      <c r="B162" s="23"/>
      <c r="D162" s="22"/>
      <c r="E162" s="22"/>
      <c r="F162" s="22"/>
      <c r="G162" s="22"/>
      <c r="H162" s="22"/>
      <c r="I162" s="22"/>
      <c r="J162" s="22"/>
      <c r="K162" s="22"/>
      <c r="M162" s="22"/>
      <c r="N162" s="22"/>
      <c r="O162" s="22"/>
      <c r="P162" s="22"/>
      <c r="Q162" s="22"/>
    </row>
    <row r="163" spans="2:17" ht="12">
      <c r="B163" s="23"/>
      <c r="D163" s="22"/>
      <c r="E163" s="22"/>
      <c r="F163" s="22"/>
      <c r="G163" s="22"/>
      <c r="H163" s="22"/>
      <c r="I163" s="22"/>
      <c r="J163" s="22"/>
      <c r="K163" s="22"/>
      <c r="M163" s="22"/>
      <c r="N163" s="22"/>
      <c r="O163" s="22"/>
      <c r="P163" s="22"/>
      <c r="Q163" s="22"/>
    </row>
    <row r="164" spans="2:17" ht="12">
      <c r="B164" s="23"/>
      <c r="D164" s="22"/>
      <c r="E164" s="22"/>
      <c r="F164" s="22"/>
      <c r="G164" s="22"/>
      <c r="H164" s="22"/>
      <c r="I164" s="22"/>
      <c r="J164" s="22"/>
      <c r="K164" s="22"/>
      <c r="M164" s="22"/>
      <c r="N164" s="22"/>
      <c r="O164" s="22"/>
      <c r="P164" s="22"/>
      <c r="Q164" s="22"/>
    </row>
    <row r="165" spans="2:17" ht="12">
      <c r="B165" s="23"/>
      <c r="D165" s="22"/>
      <c r="E165" s="22"/>
      <c r="F165" s="22"/>
      <c r="G165" s="22"/>
      <c r="H165" s="22"/>
      <c r="I165" s="22"/>
      <c r="J165" s="22"/>
      <c r="K165" s="22"/>
      <c r="M165" s="22"/>
      <c r="N165" s="22"/>
      <c r="O165" s="22"/>
      <c r="P165" s="22"/>
      <c r="Q165" s="22"/>
    </row>
    <row r="166" spans="2:17" ht="12">
      <c r="B166" s="23"/>
      <c r="D166" s="22"/>
      <c r="E166" s="22"/>
      <c r="F166" s="22"/>
      <c r="G166" s="22"/>
      <c r="H166" s="22"/>
      <c r="I166" s="22"/>
      <c r="J166" s="22"/>
      <c r="K166" s="22"/>
      <c r="M166" s="22"/>
      <c r="N166" s="22"/>
      <c r="O166" s="22"/>
      <c r="P166" s="22"/>
      <c r="Q166" s="22"/>
    </row>
    <row r="167" spans="2:17" ht="12">
      <c r="B167" s="23"/>
      <c r="D167" s="22"/>
      <c r="E167" s="22"/>
      <c r="F167" s="22"/>
      <c r="G167" s="22"/>
      <c r="H167" s="22"/>
      <c r="I167" s="22"/>
      <c r="J167" s="22"/>
      <c r="K167" s="22"/>
      <c r="M167" s="22"/>
      <c r="N167" s="22"/>
      <c r="O167" s="22"/>
      <c r="P167" s="22"/>
      <c r="Q167" s="22"/>
    </row>
    <row r="168" spans="2:17" ht="12">
      <c r="B168" s="23"/>
      <c r="D168" s="22"/>
      <c r="E168" s="22"/>
      <c r="F168" s="22"/>
      <c r="G168" s="22"/>
      <c r="H168" s="22"/>
      <c r="I168" s="22"/>
      <c r="J168" s="22"/>
      <c r="K168" s="22"/>
      <c r="M168" s="22"/>
      <c r="N168" s="22"/>
      <c r="O168" s="22"/>
      <c r="P168" s="22"/>
      <c r="Q168" s="22"/>
    </row>
    <row r="169" spans="2:17" ht="12">
      <c r="B169" s="23"/>
      <c r="D169" s="22"/>
      <c r="E169" s="22"/>
      <c r="F169" s="22"/>
      <c r="G169" s="22"/>
      <c r="H169" s="22"/>
      <c r="I169" s="22"/>
      <c r="J169" s="22"/>
      <c r="K169" s="22"/>
      <c r="M169" s="22"/>
      <c r="N169" s="22"/>
      <c r="O169" s="22"/>
      <c r="P169" s="22"/>
      <c r="Q169" s="22"/>
    </row>
    <row r="170" spans="2:17" ht="12">
      <c r="B170" s="23"/>
      <c r="D170" s="22"/>
      <c r="E170" s="22"/>
      <c r="F170" s="22"/>
      <c r="G170" s="22"/>
      <c r="H170" s="22"/>
      <c r="I170" s="22"/>
      <c r="J170" s="22"/>
      <c r="K170" s="22"/>
      <c r="M170" s="22"/>
      <c r="N170" s="22"/>
      <c r="O170" s="22"/>
      <c r="P170" s="22"/>
      <c r="Q170" s="22"/>
    </row>
    <row r="171" spans="2:17" ht="12">
      <c r="B171" s="23"/>
      <c r="D171" s="22"/>
      <c r="E171" s="22"/>
      <c r="F171" s="22"/>
      <c r="G171" s="22"/>
      <c r="H171" s="22"/>
      <c r="I171" s="22"/>
      <c r="J171" s="22"/>
      <c r="K171" s="22"/>
      <c r="M171" s="22"/>
      <c r="N171" s="22"/>
      <c r="O171" s="22"/>
      <c r="P171" s="22"/>
      <c r="Q171" s="22"/>
    </row>
    <row r="172" spans="2:17" ht="12">
      <c r="B172" s="23"/>
      <c r="D172" s="22"/>
      <c r="E172" s="22"/>
      <c r="F172" s="22"/>
      <c r="G172" s="22"/>
      <c r="H172" s="22"/>
      <c r="I172" s="22"/>
      <c r="J172" s="22"/>
      <c r="K172" s="22"/>
      <c r="M172" s="22"/>
      <c r="N172" s="22"/>
      <c r="O172" s="22"/>
      <c r="P172" s="22"/>
      <c r="Q172" s="22"/>
    </row>
    <row r="173" spans="2:17" ht="12">
      <c r="B173" s="23"/>
      <c r="D173" s="22"/>
      <c r="E173" s="22"/>
      <c r="F173" s="22"/>
      <c r="G173" s="22"/>
      <c r="H173" s="22"/>
      <c r="I173" s="22"/>
      <c r="J173" s="22"/>
      <c r="K173" s="22"/>
      <c r="M173" s="22"/>
      <c r="N173" s="22"/>
      <c r="O173" s="22"/>
      <c r="P173" s="22"/>
      <c r="Q173" s="22"/>
    </row>
    <row r="174" spans="2:17" ht="12">
      <c r="B174" s="23"/>
      <c r="D174" s="22"/>
      <c r="E174" s="22"/>
      <c r="F174" s="22"/>
      <c r="G174" s="22"/>
      <c r="H174" s="22"/>
      <c r="I174" s="22"/>
      <c r="J174" s="22"/>
      <c r="K174" s="22"/>
      <c r="M174" s="22"/>
      <c r="N174" s="22"/>
      <c r="O174" s="22"/>
      <c r="P174" s="22"/>
      <c r="Q174" s="22"/>
    </row>
    <row r="175" spans="2:17" ht="12">
      <c r="B175" s="23"/>
      <c r="M175" s="22"/>
      <c r="N175" s="22"/>
      <c r="O175" s="22"/>
      <c r="P175" s="22"/>
      <c r="Q175" s="22"/>
    </row>
    <row r="176" spans="2:17" ht="12">
      <c r="B176" s="23"/>
      <c r="M176" s="22"/>
      <c r="N176" s="22"/>
      <c r="O176" s="22"/>
      <c r="P176" s="22"/>
      <c r="Q176" s="22"/>
    </row>
    <row r="177" spans="2:17" ht="12">
      <c r="B177" s="23"/>
      <c r="M177" s="22"/>
      <c r="N177" s="22"/>
      <c r="O177" s="22"/>
      <c r="P177" s="22"/>
      <c r="Q177" s="22"/>
    </row>
    <row r="178" spans="2:17" ht="12">
      <c r="B178" s="23"/>
      <c r="M178" s="22"/>
      <c r="N178" s="22"/>
      <c r="O178" s="22"/>
      <c r="P178" s="22"/>
      <c r="Q178" s="22"/>
    </row>
    <row r="179" spans="2:17" ht="12">
      <c r="B179" s="23"/>
      <c r="M179" s="22"/>
      <c r="N179" s="22"/>
      <c r="O179" s="22"/>
      <c r="P179" s="22"/>
      <c r="Q179" s="22"/>
    </row>
    <row r="180" spans="2:17" ht="12">
      <c r="B180" s="23"/>
      <c r="M180" s="22"/>
      <c r="N180" s="22"/>
      <c r="O180" s="22"/>
      <c r="P180" s="22"/>
      <c r="Q180" s="22"/>
    </row>
    <row r="181" spans="2:17" ht="12">
      <c r="B181" s="23"/>
      <c r="M181" s="22"/>
      <c r="N181" s="22"/>
      <c r="O181" s="22"/>
      <c r="P181" s="22"/>
      <c r="Q181" s="22"/>
    </row>
    <row r="182" spans="2:17" ht="12">
      <c r="B182" s="23"/>
      <c r="M182" s="22"/>
      <c r="N182" s="22"/>
      <c r="O182" s="22"/>
      <c r="P182" s="22"/>
      <c r="Q182" s="22"/>
    </row>
    <row r="183" spans="2:17" ht="12">
      <c r="B183" s="23"/>
      <c r="M183" s="22"/>
      <c r="N183" s="22"/>
      <c r="O183" s="22"/>
      <c r="P183" s="22"/>
      <c r="Q183" s="22"/>
    </row>
    <row r="184" spans="2:17" ht="12">
      <c r="B184" s="23"/>
      <c r="M184" s="22"/>
      <c r="N184" s="22"/>
      <c r="O184" s="22"/>
      <c r="P184" s="22"/>
      <c r="Q184" s="22"/>
    </row>
    <row r="185" spans="2:17" ht="12">
      <c r="B185" s="23"/>
      <c r="M185" s="22"/>
      <c r="N185" s="22"/>
      <c r="O185" s="22"/>
      <c r="P185" s="22"/>
      <c r="Q185" s="22"/>
    </row>
    <row r="186" spans="2:17" ht="12">
      <c r="B186" s="23"/>
      <c r="M186" s="22"/>
      <c r="N186" s="22"/>
      <c r="O186" s="22"/>
      <c r="P186" s="22"/>
      <c r="Q186" s="22"/>
    </row>
    <row r="187" spans="2:17" ht="12">
      <c r="B187" s="23"/>
      <c r="M187" s="22"/>
      <c r="N187" s="22"/>
      <c r="O187" s="22"/>
      <c r="P187" s="22"/>
      <c r="Q187" s="22"/>
    </row>
    <row r="188" spans="2:17" ht="12">
      <c r="B188" s="23"/>
      <c r="M188" s="22"/>
      <c r="N188" s="22"/>
      <c r="O188" s="22"/>
      <c r="P188" s="22"/>
      <c r="Q188" s="22"/>
    </row>
    <row r="189" spans="2:17" ht="12">
      <c r="B189" s="23"/>
      <c r="M189" s="22"/>
      <c r="N189" s="22"/>
      <c r="O189" s="22"/>
      <c r="P189" s="22"/>
      <c r="Q189" s="22"/>
    </row>
    <row r="190" spans="2:17" ht="12">
      <c r="B190" s="23"/>
      <c r="M190" s="22"/>
      <c r="N190" s="22"/>
      <c r="O190" s="22"/>
      <c r="P190" s="22"/>
      <c r="Q190" s="22"/>
    </row>
    <row r="191" spans="2:17" ht="12">
      <c r="B191" s="23"/>
      <c r="M191" s="22"/>
      <c r="N191" s="22"/>
      <c r="O191" s="22"/>
      <c r="P191" s="22"/>
      <c r="Q191" s="22"/>
    </row>
    <row r="192" spans="2:17" ht="12">
      <c r="B192" s="23"/>
      <c r="M192" s="22"/>
      <c r="N192" s="22"/>
      <c r="O192" s="22"/>
      <c r="P192" s="22"/>
      <c r="Q192" s="22"/>
    </row>
    <row r="193" spans="2:17" ht="12">
      <c r="B193" s="23"/>
      <c r="M193" s="22"/>
      <c r="N193" s="22"/>
      <c r="O193" s="22"/>
      <c r="P193" s="22"/>
      <c r="Q193" s="22"/>
    </row>
    <row r="194" spans="2:17" ht="12">
      <c r="B194" s="23"/>
      <c r="M194" s="22"/>
      <c r="N194" s="22"/>
      <c r="O194" s="22"/>
      <c r="P194" s="22"/>
      <c r="Q194" s="22"/>
    </row>
    <row r="195" spans="2:17" ht="12">
      <c r="B195" s="23"/>
      <c r="M195" s="22"/>
      <c r="N195" s="22"/>
      <c r="O195" s="22"/>
      <c r="P195" s="22"/>
      <c r="Q195" s="22"/>
    </row>
    <row r="196" spans="2:17" ht="12">
      <c r="B196" s="23"/>
      <c r="M196" s="22"/>
      <c r="N196" s="22"/>
      <c r="O196" s="22"/>
      <c r="P196" s="22"/>
      <c r="Q196" s="22"/>
    </row>
    <row r="197" spans="2:17" ht="12">
      <c r="B197" s="23"/>
      <c r="M197" s="22"/>
      <c r="N197" s="22"/>
      <c r="O197" s="22"/>
      <c r="P197" s="22"/>
      <c r="Q197" s="22"/>
    </row>
    <row r="198" ht="12">
      <c r="B198" s="23"/>
    </row>
    <row r="199" ht="12">
      <c r="B199" s="23"/>
    </row>
    <row r="200" ht="12">
      <c r="B200" s="23"/>
    </row>
    <row r="201" ht="12">
      <c r="B201" s="23"/>
    </row>
    <row r="202" ht="12">
      <c r="B202" s="23"/>
    </row>
    <row r="203" ht="12">
      <c r="B203" s="23"/>
    </row>
    <row r="204" ht="12">
      <c r="B204" s="23"/>
    </row>
    <row r="205" ht="12">
      <c r="B205" s="23"/>
    </row>
    <row r="206" ht="12">
      <c r="B206" s="23"/>
    </row>
    <row r="207" ht="12">
      <c r="B207" s="23"/>
    </row>
    <row r="208" ht="12">
      <c r="B208" s="23"/>
    </row>
    <row r="209" ht="12">
      <c r="B209" s="23"/>
    </row>
    <row r="210" ht="12">
      <c r="B210" s="23"/>
    </row>
    <row r="211" ht="12">
      <c r="B211" s="23"/>
    </row>
    <row r="212" ht="12">
      <c r="B212" s="23"/>
    </row>
    <row r="213" ht="12">
      <c r="B213" s="23"/>
    </row>
    <row r="214" ht="12">
      <c r="B214" s="23"/>
    </row>
    <row r="215" ht="12">
      <c r="B215" s="23"/>
    </row>
    <row r="216" ht="12">
      <c r="B216" s="23"/>
    </row>
    <row r="217" ht="12">
      <c r="B217" s="23"/>
    </row>
    <row r="218" ht="12">
      <c r="B218" s="23"/>
    </row>
    <row r="219" ht="12">
      <c r="B219" s="23"/>
    </row>
    <row r="220" ht="12">
      <c r="B220" s="23"/>
    </row>
    <row r="221" ht="12">
      <c r="B221" s="23"/>
    </row>
    <row r="222" ht="12">
      <c r="B222" s="23"/>
    </row>
    <row r="223" ht="12">
      <c r="B223" s="23"/>
    </row>
    <row r="224" ht="12">
      <c r="B224" s="23"/>
    </row>
    <row r="225" ht="12">
      <c r="B225" s="23"/>
    </row>
    <row r="226" ht="12">
      <c r="B226" s="23"/>
    </row>
    <row r="227" ht="12">
      <c r="B227" s="23"/>
    </row>
    <row r="228" ht="12">
      <c r="B228" s="23"/>
    </row>
    <row r="229" ht="12">
      <c r="B229" s="23"/>
    </row>
    <row r="230" ht="12">
      <c r="B230" s="23"/>
    </row>
    <row r="231" ht="12">
      <c r="B231" s="23"/>
    </row>
    <row r="232" ht="12">
      <c r="B232" s="23"/>
    </row>
    <row r="233" ht="12">
      <c r="B233" s="23"/>
    </row>
    <row r="234" ht="12">
      <c r="B234" s="23"/>
    </row>
    <row r="235" ht="12">
      <c r="B235" s="23"/>
    </row>
    <row r="236" ht="12">
      <c r="B236" s="23"/>
    </row>
    <row r="237" ht="12">
      <c r="B237" s="23"/>
    </row>
    <row r="238" ht="12">
      <c r="B238" s="23"/>
    </row>
    <row r="239" ht="12">
      <c r="B239" s="23"/>
    </row>
    <row r="240" ht="12">
      <c r="B240" s="23"/>
    </row>
    <row r="241" ht="12">
      <c r="B241" s="23"/>
    </row>
    <row r="242" ht="12">
      <c r="B242" s="23"/>
    </row>
    <row r="243" ht="12">
      <c r="B243" s="23"/>
    </row>
    <row r="244" ht="12">
      <c r="B244" s="23"/>
    </row>
    <row r="245" ht="12">
      <c r="B245" s="23"/>
    </row>
    <row r="246" ht="12">
      <c r="B246" s="23"/>
    </row>
    <row r="247" ht="12">
      <c r="B247" s="23"/>
    </row>
    <row r="248" ht="12">
      <c r="B248" s="23"/>
    </row>
    <row r="249" ht="12">
      <c r="B249" s="23"/>
    </row>
    <row r="250" ht="12">
      <c r="B250" s="23"/>
    </row>
    <row r="251" ht="12">
      <c r="B251" s="23"/>
    </row>
    <row r="252" ht="12">
      <c r="B252" s="23"/>
    </row>
    <row r="253" ht="12">
      <c r="B253" s="23"/>
    </row>
    <row r="254" ht="12">
      <c r="B254" s="23"/>
    </row>
    <row r="255" ht="12">
      <c r="B255" s="23"/>
    </row>
    <row r="256" ht="12">
      <c r="B256" s="23"/>
    </row>
    <row r="257" ht="12">
      <c r="B257" s="23"/>
    </row>
    <row r="258" ht="12">
      <c r="B258" s="23"/>
    </row>
    <row r="259" ht="12">
      <c r="B259" s="23"/>
    </row>
    <row r="260" ht="12">
      <c r="B260" s="23"/>
    </row>
    <row r="261" ht="12">
      <c r="B261" s="23"/>
    </row>
    <row r="262" ht="12">
      <c r="B262" s="23"/>
    </row>
    <row r="263" ht="12">
      <c r="B263" s="23"/>
    </row>
    <row r="264" ht="12">
      <c r="B264" s="23"/>
    </row>
    <row r="265" ht="12">
      <c r="B265" s="23"/>
    </row>
    <row r="266" ht="12">
      <c r="B266" s="23"/>
    </row>
    <row r="267" ht="12">
      <c r="B267" s="23"/>
    </row>
    <row r="268" ht="12">
      <c r="B268" s="23"/>
    </row>
    <row r="269" ht="12">
      <c r="B269" s="23"/>
    </row>
    <row r="270" ht="12">
      <c r="B270" s="23"/>
    </row>
    <row r="271" ht="12">
      <c r="B271" s="23"/>
    </row>
    <row r="272" ht="12">
      <c r="B272" s="23"/>
    </row>
    <row r="273" ht="12">
      <c r="B273" s="23"/>
    </row>
    <row r="274" ht="12">
      <c r="B274" s="23"/>
    </row>
    <row r="275" ht="12">
      <c r="B275" s="23"/>
    </row>
    <row r="276" ht="12">
      <c r="B276" s="23"/>
    </row>
    <row r="277" ht="12">
      <c r="B277" s="23"/>
    </row>
    <row r="278" ht="12">
      <c r="B278" s="23"/>
    </row>
    <row r="279" ht="12">
      <c r="B279" s="23"/>
    </row>
    <row r="280" ht="12">
      <c r="B280" s="23"/>
    </row>
    <row r="281" ht="12">
      <c r="B281" s="23"/>
    </row>
    <row r="282" ht="12">
      <c r="B282" s="23"/>
    </row>
    <row r="283" ht="12">
      <c r="B283" s="23"/>
    </row>
    <row r="284" ht="12">
      <c r="B284" s="23"/>
    </row>
    <row r="285" ht="12">
      <c r="B285" s="23"/>
    </row>
    <row r="286" ht="12">
      <c r="B286" s="23"/>
    </row>
    <row r="287" ht="12">
      <c r="B287" s="23"/>
    </row>
    <row r="288" ht="12">
      <c r="B288" s="23"/>
    </row>
    <row r="289" ht="12">
      <c r="B289" s="23"/>
    </row>
    <row r="290" ht="12">
      <c r="B290" s="23"/>
    </row>
    <row r="291" ht="12">
      <c r="B291" s="23"/>
    </row>
    <row r="292" ht="12">
      <c r="B292" s="23"/>
    </row>
    <row r="293" ht="12">
      <c r="B293" s="23"/>
    </row>
    <row r="294" ht="12">
      <c r="B294" s="23"/>
    </row>
    <row r="295" ht="12">
      <c r="B295" s="23"/>
    </row>
    <row r="296" ht="12">
      <c r="B296" s="23"/>
    </row>
    <row r="297" ht="12">
      <c r="B297" s="23"/>
    </row>
    <row r="298" ht="12">
      <c r="B298" s="23"/>
    </row>
    <row r="299" ht="12">
      <c r="B299" s="23"/>
    </row>
    <row r="300" ht="12">
      <c r="B300" s="23"/>
    </row>
    <row r="301" ht="12">
      <c r="B301" s="23"/>
    </row>
    <row r="302" ht="12">
      <c r="B302" s="23"/>
    </row>
    <row r="303" ht="12">
      <c r="B303" s="23"/>
    </row>
    <row r="304" ht="12">
      <c r="B304" s="23"/>
    </row>
    <row r="305" ht="12">
      <c r="B305" s="23"/>
    </row>
    <row r="306" ht="12">
      <c r="B306" s="23"/>
    </row>
  </sheetData>
  <sheetProtection/>
  <printOptions/>
  <pageMargins left="0.25" right="0.25" top="0.5" bottom="0.5" header="0.3" footer="0.3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E43" sqref="E43"/>
    </sheetView>
  </sheetViews>
  <sheetFormatPr defaultColWidth="8.796875" defaultRowHeight="15"/>
  <cols>
    <col min="1" max="1" width="25" style="28" bestFit="1" customWidth="1"/>
    <col min="2" max="2" width="5.796875" style="28" bestFit="1" customWidth="1"/>
    <col min="3" max="3" width="6.8984375" style="28" bestFit="1" customWidth="1"/>
    <col min="4" max="11" width="4.69921875" style="28" bestFit="1" customWidth="1"/>
    <col min="12" max="16384" width="8.8984375" style="28" customWidth="1"/>
  </cols>
  <sheetData>
    <row r="1" spans="1:11" ht="12">
      <c r="A1" s="27" t="s">
        <v>57</v>
      </c>
      <c r="B1" s="27" t="s">
        <v>58</v>
      </c>
      <c r="C1" s="27"/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</row>
    <row r="2" spans="1:11" ht="1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">
      <c r="A3" s="27" t="s">
        <v>43</v>
      </c>
      <c r="B3" s="27">
        <v>72600</v>
      </c>
      <c r="C3" s="27">
        <v>50</v>
      </c>
      <c r="D3" s="27">
        <v>25450</v>
      </c>
      <c r="E3" s="27">
        <v>29050</v>
      </c>
      <c r="F3" s="27">
        <v>32700</v>
      </c>
      <c r="G3" s="27">
        <v>36300</v>
      </c>
      <c r="H3" s="27">
        <v>39250</v>
      </c>
      <c r="I3" s="27">
        <v>42150</v>
      </c>
      <c r="J3" s="27">
        <v>45050</v>
      </c>
      <c r="K3" s="27">
        <v>47950</v>
      </c>
    </row>
    <row r="4" spans="1:11" ht="12">
      <c r="A4" s="27"/>
      <c r="B4" s="27"/>
      <c r="C4" s="27">
        <v>60</v>
      </c>
      <c r="D4" s="27">
        <v>30540</v>
      </c>
      <c r="E4" s="27">
        <v>34860</v>
      </c>
      <c r="F4" s="27">
        <v>39240</v>
      </c>
      <c r="G4" s="27">
        <v>43560</v>
      </c>
      <c r="H4" s="27">
        <v>47100</v>
      </c>
      <c r="I4" s="27">
        <v>50580</v>
      </c>
      <c r="J4" s="27">
        <v>54060</v>
      </c>
      <c r="K4" s="27">
        <v>57540</v>
      </c>
    </row>
    <row r="5" spans="1:11" ht="12">
      <c r="A5" s="27"/>
      <c r="B5" s="27"/>
      <c r="C5" s="29" t="s">
        <v>59</v>
      </c>
      <c r="D5" s="27">
        <v>25900</v>
      </c>
      <c r="E5" s="27">
        <v>29600</v>
      </c>
      <c r="F5" s="27">
        <v>33300</v>
      </c>
      <c r="G5" s="27">
        <v>36950</v>
      </c>
      <c r="H5" s="27">
        <v>39950</v>
      </c>
      <c r="I5" s="27">
        <v>42900</v>
      </c>
      <c r="J5" s="27">
        <v>45850</v>
      </c>
      <c r="K5" s="27">
        <v>48800</v>
      </c>
    </row>
    <row r="6" spans="1:11" ht="12">
      <c r="A6" s="27"/>
      <c r="B6" s="27"/>
      <c r="C6" s="29" t="s">
        <v>60</v>
      </c>
      <c r="D6" s="27">
        <v>31080</v>
      </c>
      <c r="E6" s="27">
        <v>35520</v>
      </c>
      <c r="F6" s="27">
        <v>39960</v>
      </c>
      <c r="G6" s="27">
        <v>44340</v>
      </c>
      <c r="H6" s="27">
        <v>47940</v>
      </c>
      <c r="I6" s="27">
        <v>51480</v>
      </c>
      <c r="J6" s="27">
        <v>55020</v>
      </c>
      <c r="K6" s="27">
        <v>58560</v>
      </c>
    </row>
    <row r="7" spans="1:1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">
      <c r="A8" s="27" t="s">
        <v>44</v>
      </c>
      <c r="B8" s="27">
        <v>63900</v>
      </c>
      <c r="C8" s="27">
        <v>50</v>
      </c>
      <c r="D8" s="27">
        <v>22450</v>
      </c>
      <c r="E8" s="27">
        <v>25650</v>
      </c>
      <c r="F8" s="27">
        <v>28850</v>
      </c>
      <c r="G8" s="27">
        <v>32050</v>
      </c>
      <c r="H8" s="27">
        <v>34650</v>
      </c>
      <c r="I8" s="27">
        <v>37200</v>
      </c>
      <c r="J8" s="27">
        <v>39750</v>
      </c>
      <c r="K8" s="27">
        <v>42350</v>
      </c>
    </row>
    <row r="9" spans="1:11" ht="12">
      <c r="A9" s="27"/>
      <c r="B9" s="27"/>
      <c r="C9" s="27">
        <v>60</v>
      </c>
      <c r="D9" s="27">
        <v>26940</v>
      </c>
      <c r="E9" s="27">
        <v>30780</v>
      </c>
      <c r="F9" s="27">
        <v>34620</v>
      </c>
      <c r="G9" s="27">
        <v>38460</v>
      </c>
      <c r="H9" s="27">
        <v>41580</v>
      </c>
      <c r="I9" s="27">
        <v>44640</v>
      </c>
      <c r="J9" s="27">
        <v>47700</v>
      </c>
      <c r="K9" s="27">
        <v>50820</v>
      </c>
    </row>
    <row r="10" spans="1:11" ht="12">
      <c r="A10" s="27"/>
      <c r="B10" s="27"/>
      <c r="C10" s="29" t="s">
        <v>59</v>
      </c>
      <c r="D10" s="27">
        <v>23000</v>
      </c>
      <c r="E10" s="27">
        <v>26250</v>
      </c>
      <c r="F10" s="27">
        <v>29550</v>
      </c>
      <c r="G10" s="27">
        <v>32800</v>
      </c>
      <c r="H10" s="27">
        <v>35450</v>
      </c>
      <c r="I10" s="27">
        <v>38050</v>
      </c>
      <c r="J10" s="27">
        <v>40700</v>
      </c>
      <c r="K10" s="27">
        <v>43300</v>
      </c>
    </row>
    <row r="11" spans="1:11" ht="12">
      <c r="A11" s="27"/>
      <c r="B11" s="27"/>
      <c r="C11" s="29" t="s">
        <v>60</v>
      </c>
      <c r="D11" s="27">
        <v>27600</v>
      </c>
      <c r="E11" s="27">
        <v>31500</v>
      </c>
      <c r="F11" s="27">
        <v>35460</v>
      </c>
      <c r="G11" s="27">
        <v>39360</v>
      </c>
      <c r="H11" s="27">
        <v>42540</v>
      </c>
      <c r="I11" s="27">
        <v>45660</v>
      </c>
      <c r="J11" s="27">
        <v>48840</v>
      </c>
      <c r="K11" s="27">
        <v>51960</v>
      </c>
    </row>
    <row r="12" spans="1:11" ht="1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">
      <c r="A13" s="27" t="s">
        <v>45</v>
      </c>
      <c r="B13" s="27">
        <v>80200</v>
      </c>
      <c r="C13" s="27">
        <v>50</v>
      </c>
      <c r="D13" s="27">
        <v>28100</v>
      </c>
      <c r="E13" s="27">
        <v>32100</v>
      </c>
      <c r="F13" s="27">
        <v>36100</v>
      </c>
      <c r="G13" s="27">
        <v>40100</v>
      </c>
      <c r="H13" s="27">
        <v>43350</v>
      </c>
      <c r="I13" s="27">
        <v>46550</v>
      </c>
      <c r="J13" s="27">
        <v>49750</v>
      </c>
      <c r="K13" s="27">
        <v>52950</v>
      </c>
    </row>
    <row r="14" spans="1:11" ht="12">
      <c r="A14" s="27"/>
      <c r="B14" s="27"/>
      <c r="C14" s="27">
        <v>60</v>
      </c>
      <c r="D14" s="27">
        <v>33720</v>
      </c>
      <c r="E14" s="27">
        <v>38520</v>
      </c>
      <c r="F14" s="27">
        <v>43320</v>
      </c>
      <c r="G14" s="27">
        <v>48120</v>
      </c>
      <c r="H14" s="27">
        <v>52020</v>
      </c>
      <c r="I14" s="27">
        <v>55860</v>
      </c>
      <c r="J14" s="27">
        <v>59700</v>
      </c>
      <c r="K14" s="27">
        <v>63540</v>
      </c>
    </row>
    <row r="15" spans="1:11" ht="12">
      <c r="A15" s="27"/>
      <c r="B15" s="27"/>
      <c r="C15" s="29" t="s">
        <v>59</v>
      </c>
      <c r="D15" s="27">
        <v>28300</v>
      </c>
      <c r="E15" s="27">
        <v>32350</v>
      </c>
      <c r="F15" s="27">
        <v>36400</v>
      </c>
      <c r="G15" s="27">
        <v>40400</v>
      </c>
      <c r="H15" s="27">
        <v>43650</v>
      </c>
      <c r="I15" s="27">
        <v>46900</v>
      </c>
      <c r="J15" s="27">
        <v>50100</v>
      </c>
      <c r="K15" s="27">
        <v>53350</v>
      </c>
    </row>
    <row r="16" spans="1:11" ht="12">
      <c r="A16" s="27"/>
      <c r="B16" s="27"/>
      <c r="C16" s="29" t="s">
        <v>60</v>
      </c>
      <c r="D16" s="27">
        <v>33960</v>
      </c>
      <c r="E16" s="27">
        <v>38820</v>
      </c>
      <c r="F16" s="27">
        <v>43680</v>
      </c>
      <c r="G16" s="27">
        <v>48480</v>
      </c>
      <c r="H16" s="27">
        <v>52380</v>
      </c>
      <c r="I16" s="27">
        <v>56280</v>
      </c>
      <c r="J16" s="27">
        <v>60120</v>
      </c>
      <c r="K16" s="27">
        <v>64020</v>
      </c>
    </row>
    <row r="17" spans="1:11" ht="12">
      <c r="A17" s="27"/>
      <c r="B17" s="27"/>
      <c r="C17" s="29"/>
      <c r="D17" s="27"/>
      <c r="E17" s="27"/>
      <c r="F17" s="27"/>
      <c r="G17" s="27"/>
      <c r="H17" s="27"/>
      <c r="I17" s="27"/>
      <c r="J17" s="27"/>
      <c r="K17" s="27"/>
    </row>
    <row r="18" spans="1:11" ht="12">
      <c r="A18" s="27" t="s">
        <v>46</v>
      </c>
      <c r="B18" s="27">
        <v>54900</v>
      </c>
      <c r="C18" s="27">
        <v>50</v>
      </c>
      <c r="D18" s="27">
        <v>22450</v>
      </c>
      <c r="E18" s="27">
        <v>25650</v>
      </c>
      <c r="F18" s="27">
        <v>28850</v>
      </c>
      <c r="G18" s="27">
        <v>32050</v>
      </c>
      <c r="H18" s="27">
        <v>34650</v>
      </c>
      <c r="I18" s="27">
        <v>37200</v>
      </c>
      <c r="J18" s="27">
        <v>39750</v>
      </c>
      <c r="K18" s="27">
        <v>42350</v>
      </c>
    </row>
    <row r="19" spans="3:11" ht="12">
      <c r="C19" s="27">
        <v>60</v>
      </c>
      <c r="D19" s="27">
        <v>26940</v>
      </c>
      <c r="E19" s="27">
        <v>30780</v>
      </c>
      <c r="F19" s="27">
        <v>34620</v>
      </c>
      <c r="G19" s="27">
        <v>38460</v>
      </c>
      <c r="H19" s="27">
        <v>41580</v>
      </c>
      <c r="I19" s="27">
        <v>44640</v>
      </c>
      <c r="J19" s="27">
        <v>47700</v>
      </c>
      <c r="K19" s="27">
        <v>50820</v>
      </c>
    </row>
    <row r="20" spans="1:11" ht="1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">
      <c r="A21" s="27" t="s">
        <v>47</v>
      </c>
      <c r="B21" s="27">
        <v>47300</v>
      </c>
      <c r="C21" s="27">
        <v>50</v>
      </c>
      <c r="D21" s="27">
        <v>22450</v>
      </c>
      <c r="E21" s="27">
        <v>25650</v>
      </c>
      <c r="F21" s="27">
        <v>28850</v>
      </c>
      <c r="G21" s="27">
        <v>32050</v>
      </c>
      <c r="H21" s="27">
        <v>34650</v>
      </c>
      <c r="I21" s="27">
        <v>37200</v>
      </c>
      <c r="J21" s="27">
        <v>39750</v>
      </c>
      <c r="K21" s="27">
        <v>42350</v>
      </c>
    </row>
    <row r="22" spans="1:11" ht="12">
      <c r="A22" s="27"/>
      <c r="B22" s="27"/>
      <c r="C22" s="27">
        <v>60</v>
      </c>
      <c r="D22" s="27">
        <v>26940</v>
      </c>
      <c r="E22" s="27">
        <v>30780</v>
      </c>
      <c r="F22" s="27">
        <v>34620</v>
      </c>
      <c r="G22" s="27">
        <v>38460</v>
      </c>
      <c r="H22" s="27">
        <v>41580</v>
      </c>
      <c r="I22" s="27">
        <v>44640</v>
      </c>
      <c r="J22" s="27">
        <v>47700</v>
      </c>
      <c r="K22" s="27">
        <v>50820</v>
      </c>
    </row>
    <row r="23" spans="1:11" ht="12">
      <c r="A23" s="27"/>
      <c r="B23" s="27"/>
      <c r="C23" s="29" t="s">
        <v>59</v>
      </c>
      <c r="D23" s="27">
        <v>24900</v>
      </c>
      <c r="E23" s="27">
        <v>28450</v>
      </c>
      <c r="F23" s="27">
        <v>32000</v>
      </c>
      <c r="G23" s="27">
        <v>35550</v>
      </c>
      <c r="H23" s="27">
        <v>38400</v>
      </c>
      <c r="I23" s="27">
        <v>41250</v>
      </c>
      <c r="J23" s="27">
        <v>44100</v>
      </c>
      <c r="K23" s="27">
        <v>46950</v>
      </c>
    </row>
    <row r="24" spans="1:11" ht="12">
      <c r="A24" s="27"/>
      <c r="B24" s="27"/>
      <c r="C24" s="29" t="s">
        <v>60</v>
      </c>
      <c r="D24" s="27">
        <v>29880</v>
      </c>
      <c r="E24" s="27">
        <v>34140</v>
      </c>
      <c r="F24" s="27">
        <v>38400</v>
      </c>
      <c r="G24" s="27">
        <v>42660</v>
      </c>
      <c r="H24" s="27">
        <v>46080</v>
      </c>
      <c r="I24" s="27">
        <v>49500</v>
      </c>
      <c r="J24" s="27">
        <v>52920</v>
      </c>
      <c r="K24" s="27">
        <v>56340</v>
      </c>
    </row>
    <row r="25" spans="1:11" ht="1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">
      <c r="A26" s="27" t="s">
        <v>48</v>
      </c>
      <c r="B26" s="27">
        <v>67200</v>
      </c>
      <c r="C26" s="27">
        <v>50</v>
      </c>
      <c r="D26" s="27">
        <v>23550</v>
      </c>
      <c r="E26" s="27">
        <v>26900</v>
      </c>
      <c r="F26" s="27">
        <v>30250</v>
      </c>
      <c r="G26" s="27">
        <v>33600</v>
      </c>
      <c r="H26" s="27">
        <v>36300</v>
      </c>
      <c r="I26" s="27">
        <v>39000</v>
      </c>
      <c r="J26" s="27">
        <v>41700</v>
      </c>
      <c r="K26" s="27">
        <v>44400</v>
      </c>
    </row>
    <row r="27" spans="1:11" ht="12">
      <c r="A27" s="27"/>
      <c r="B27" s="27"/>
      <c r="C27" s="27">
        <v>60</v>
      </c>
      <c r="D27" s="27">
        <v>28260</v>
      </c>
      <c r="E27" s="27">
        <v>32280</v>
      </c>
      <c r="F27" s="27">
        <v>36300</v>
      </c>
      <c r="G27" s="27">
        <v>40320</v>
      </c>
      <c r="H27" s="27">
        <v>43560</v>
      </c>
      <c r="I27" s="27">
        <v>46800</v>
      </c>
      <c r="J27" s="27">
        <v>50040</v>
      </c>
      <c r="K27" s="27">
        <v>53280</v>
      </c>
    </row>
    <row r="28" spans="1:11" ht="12">
      <c r="A28" s="27"/>
      <c r="B28" s="27"/>
      <c r="C28" s="29" t="s">
        <v>59</v>
      </c>
      <c r="D28" s="27">
        <v>24500</v>
      </c>
      <c r="E28" s="27">
        <v>28000</v>
      </c>
      <c r="F28" s="27">
        <v>31500</v>
      </c>
      <c r="G28" s="27">
        <v>34950</v>
      </c>
      <c r="H28" s="27">
        <v>37750</v>
      </c>
      <c r="I28" s="27">
        <v>40550</v>
      </c>
      <c r="J28" s="27">
        <v>43350</v>
      </c>
      <c r="K28" s="27">
        <v>46150</v>
      </c>
    </row>
    <row r="29" spans="1:11" ht="12">
      <c r="A29" s="27"/>
      <c r="B29" s="27"/>
      <c r="C29" s="29" t="s">
        <v>60</v>
      </c>
      <c r="D29" s="27">
        <v>29400</v>
      </c>
      <c r="E29" s="27">
        <v>33600</v>
      </c>
      <c r="F29" s="27">
        <v>37800</v>
      </c>
      <c r="G29" s="27">
        <v>41940</v>
      </c>
      <c r="H29" s="27">
        <v>45300</v>
      </c>
      <c r="I29" s="27">
        <v>48660</v>
      </c>
      <c r="J29" s="27">
        <v>52020</v>
      </c>
      <c r="K29" s="27">
        <v>55380</v>
      </c>
    </row>
    <row r="30" spans="1:11" ht="1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>
      <c r="A31" s="27" t="s">
        <v>49</v>
      </c>
      <c r="B31" s="27">
        <v>65000</v>
      </c>
      <c r="C31" s="27">
        <v>50</v>
      </c>
      <c r="D31" s="27">
        <v>22750</v>
      </c>
      <c r="E31" s="27">
        <v>26000</v>
      </c>
      <c r="F31" s="27">
        <v>29250</v>
      </c>
      <c r="G31" s="27">
        <v>32500</v>
      </c>
      <c r="H31" s="27">
        <v>35100</v>
      </c>
      <c r="I31" s="27">
        <v>37700</v>
      </c>
      <c r="J31" s="27">
        <v>40300</v>
      </c>
      <c r="K31" s="27">
        <v>42900</v>
      </c>
    </row>
    <row r="32" spans="1:11" ht="12">
      <c r="A32" s="27"/>
      <c r="B32" s="27"/>
      <c r="C32" s="27">
        <v>60</v>
      </c>
      <c r="D32" s="27">
        <v>27300</v>
      </c>
      <c r="E32" s="27">
        <v>31200</v>
      </c>
      <c r="F32" s="27">
        <v>35100</v>
      </c>
      <c r="G32" s="27">
        <v>39000</v>
      </c>
      <c r="H32" s="27">
        <v>42120</v>
      </c>
      <c r="I32" s="27">
        <v>45240</v>
      </c>
      <c r="J32" s="27">
        <v>48360</v>
      </c>
      <c r="K32" s="27">
        <v>51480</v>
      </c>
    </row>
    <row r="33" spans="1:11" ht="12">
      <c r="A33" s="27"/>
      <c r="B33" s="27"/>
      <c r="C33" s="29" t="s">
        <v>59</v>
      </c>
      <c r="D33" s="27">
        <v>23350</v>
      </c>
      <c r="E33" s="27">
        <v>26650</v>
      </c>
      <c r="F33" s="27">
        <v>30000</v>
      </c>
      <c r="G33" s="27">
        <v>33300</v>
      </c>
      <c r="H33" s="27">
        <v>36000</v>
      </c>
      <c r="I33" s="27">
        <v>38650</v>
      </c>
      <c r="J33" s="27">
        <v>41300</v>
      </c>
      <c r="K33" s="27">
        <v>44000</v>
      </c>
    </row>
    <row r="34" spans="1:11" ht="12">
      <c r="A34" s="27"/>
      <c r="B34" s="27"/>
      <c r="C34" s="29" t="s">
        <v>60</v>
      </c>
      <c r="D34" s="27">
        <v>28020</v>
      </c>
      <c r="E34" s="27">
        <v>31980</v>
      </c>
      <c r="F34" s="27">
        <v>36000</v>
      </c>
      <c r="G34" s="27">
        <v>39960</v>
      </c>
      <c r="H34" s="27">
        <v>43200</v>
      </c>
      <c r="I34" s="27">
        <v>46380</v>
      </c>
      <c r="J34" s="27">
        <v>49560</v>
      </c>
      <c r="K34" s="27">
        <v>52800</v>
      </c>
    </row>
    <row r="35" spans="1:11" ht="1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2">
      <c r="A36" s="27" t="s">
        <v>50</v>
      </c>
      <c r="B36" s="27">
        <v>52000</v>
      </c>
      <c r="C36" s="27">
        <v>50</v>
      </c>
      <c r="D36" s="27">
        <v>22450</v>
      </c>
      <c r="E36" s="27">
        <v>25650</v>
      </c>
      <c r="F36" s="27">
        <v>28850</v>
      </c>
      <c r="G36" s="27">
        <v>32050</v>
      </c>
      <c r="H36" s="27">
        <v>34650</v>
      </c>
      <c r="I36" s="27">
        <v>37200</v>
      </c>
      <c r="J36" s="27">
        <v>39750</v>
      </c>
      <c r="K36" s="27">
        <v>42350</v>
      </c>
    </row>
    <row r="37" spans="1:11" ht="12">
      <c r="A37" s="27"/>
      <c r="B37" s="27"/>
      <c r="C37" s="27">
        <v>60</v>
      </c>
      <c r="D37" s="27">
        <v>26940</v>
      </c>
      <c r="E37" s="27">
        <v>30780</v>
      </c>
      <c r="F37" s="27">
        <v>34620</v>
      </c>
      <c r="G37" s="27">
        <v>38460</v>
      </c>
      <c r="H37" s="27">
        <v>41580</v>
      </c>
      <c r="I37" s="27">
        <v>44640</v>
      </c>
      <c r="J37" s="27">
        <v>47700</v>
      </c>
      <c r="K37" s="27">
        <v>50820</v>
      </c>
    </row>
    <row r="38" spans="1:11" ht="12">
      <c r="A38" s="27"/>
      <c r="B38" s="27"/>
      <c r="C38" s="29" t="s">
        <v>59</v>
      </c>
      <c r="D38" s="27">
        <v>23650</v>
      </c>
      <c r="E38" s="27">
        <v>27000</v>
      </c>
      <c r="F38" s="27">
        <v>30400</v>
      </c>
      <c r="G38" s="27">
        <v>33750</v>
      </c>
      <c r="H38" s="27">
        <v>36450</v>
      </c>
      <c r="I38" s="27">
        <v>39150</v>
      </c>
      <c r="J38" s="27">
        <v>41850</v>
      </c>
      <c r="K38" s="27">
        <v>44550</v>
      </c>
    </row>
    <row r="39" spans="1:11" ht="12">
      <c r="A39" s="27"/>
      <c r="B39" s="27"/>
      <c r="C39" s="29" t="s">
        <v>60</v>
      </c>
      <c r="D39" s="27">
        <v>28380</v>
      </c>
      <c r="E39" s="27">
        <v>32400</v>
      </c>
      <c r="F39" s="27">
        <v>36480</v>
      </c>
      <c r="G39" s="27">
        <v>40500</v>
      </c>
      <c r="H39" s="27">
        <v>43740</v>
      </c>
      <c r="I39" s="27">
        <v>46980</v>
      </c>
      <c r="J39" s="27">
        <v>50220</v>
      </c>
      <c r="K39" s="27">
        <v>53460</v>
      </c>
    </row>
    <row r="40" spans="1:11" ht="1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2">
      <c r="A41" s="27" t="s">
        <v>51</v>
      </c>
      <c r="B41" s="27">
        <v>63600</v>
      </c>
      <c r="C41" s="27">
        <v>50</v>
      </c>
      <c r="D41" s="27">
        <v>22450</v>
      </c>
      <c r="E41" s="27">
        <v>25650</v>
      </c>
      <c r="F41" s="27">
        <v>28850</v>
      </c>
      <c r="G41" s="27">
        <v>32050</v>
      </c>
      <c r="H41" s="27">
        <v>34650</v>
      </c>
      <c r="I41" s="27">
        <v>37200</v>
      </c>
      <c r="J41" s="27">
        <v>39750</v>
      </c>
      <c r="K41" s="27">
        <v>42350</v>
      </c>
    </row>
    <row r="42" spans="1:11" ht="12">
      <c r="A42" s="27"/>
      <c r="B42" s="27"/>
      <c r="C42" s="27">
        <v>60</v>
      </c>
      <c r="D42" s="27">
        <v>26940</v>
      </c>
      <c r="E42" s="27">
        <v>30780</v>
      </c>
      <c r="F42" s="27">
        <v>34620</v>
      </c>
      <c r="G42" s="27">
        <v>38460</v>
      </c>
      <c r="H42" s="27">
        <v>41580</v>
      </c>
      <c r="I42" s="27">
        <v>44640</v>
      </c>
      <c r="J42" s="27">
        <v>47700</v>
      </c>
      <c r="K42" s="27">
        <v>50820</v>
      </c>
    </row>
    <row r="43" spans="1:11" ht="12">
      <c r="A43" s="27"/>
      <c r="B43" s="27"/>
      <c r="C43" s="29" t="s">
        <v>59</v>
      </c>
      <c r="D43" s="27">
        <v>23300</v>
      </c>
      <c r="E43" s="27">
        <v>26600</v>
      </c>
      <c r="F43" s="27">
        <v>29950</v>
      </c>
      <c r="G43" s="27">
        <v>33250</v>
      </c>
      <c r="H43" s="27">
        <v>35950</v>
      </c>
      <c r="I43" s="27">
        <v>38600</v>
      </c>
      <c r="J43" s="27">
        <v>41250</v>
      </c>
      <c r="K43" s="27">
        <v>43900</v>
      </c>
    </row>
    <row r="44" spans="1:11" ht="12">
      <c r="A44" s="27"/>
      <c r="B44" s="27"/>
      <c r="C44" s="29" t="s">
        <v>60</v>
      </c>
      <c r="D44" s="27">
        <v>27960</v>
      </c>
      <c r="E44" s="27">
        <v>31920</v>
      </c>
      <c r="F44" s="27">
        <v>35940</v>
      </c>
      <c r="G44" s="27">
        <v>39900</v>
      </c>
      <c r="H44" s="27">
        <v>43140</v>
      </c>
      <c r="I44" s="27">
        <v>46320</v>
      </c>
      <c r="J44" s="27">
        <v>49500</v>
      </c>
      <c r="K44" s="27">
        <v>52680</v>
      </c>
    </row>
    <row r="45" spans="1:11" ht="1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2">
      <c r="A46" s="27" t="s">
        <v>52</v>
      </c>
      <c r="B46" s="27">
        <v>72000</v>
      </c>
      <c r="C46" s="27">
        <v>50</v>
      </c>
      <c r="D46" s="27">
        <v>25200</v>
      </c>
      <c r="E46" s="27">
        <v>28800</v>
      </c>
      <c r="F46" s="27">
        <v>32400</v>
      </c>
      <c r="G46" s="27">
        <v>36000</v>
      </c>
      <c r="H46" s="27">
        <v>38900</v>
      </c>
      <c r="I46" s="27">
        <v>41800</v>
      </c>
      <c r="J46" s="27">
        <v>44650</v>
      </c>
      <c r="K46" s="27">
        <v>47550</v>
      </c>
    </row>
    <row r="47" spans="1:11" ht="12">
      <c r="A47" s="27"/>
      <c r="B47" s="27"/>
      <c r="C47" s="27">
        <v>60</v>
      </c>
      <c r="D47" s="27">
        <v>30240</v>
      </c>
      <c r="E47" s="27">
        <v>34560</v>
      </c>
      <c r="F47" s="27">
        <v>38880</v>
      </c>
      <c r="G47" s="27">
        <v>43200</v>
      </c>
      <c r="H47" s="27">
        <v>46680</v>
      </c>
      <c r="I47" s="27">
        <v>50160</v>
      </c>
      <c r="J47" s="27">
        <v>53580</v>
      </c>
      <c r="K47" s="27">
        <v>57060</v>
      </c>
    </row>
    <row r="48" spans="1:11" ht="12">
      <c r="A48" s="27"/>
      <c r="B48" s="27"/>
      <c r="C48" s="29" t="s">
        <v>59</v>
      </c>
      <c r="D48" s="27">
        <v>25800</v>
      </c>
      <c r="E48" s="27">
        <v>29450</v>
      </c>
      <c r="F48" s="27">
        <v>33150</v>
      </c>
      <c r="G48" s="27">
        <v>36800</v>
      </c>
      <c r="H48" s="27">
        <v>39750</v>
      </c>
      <c r="I48" s="27">
        <v>42700</v>
      </c>
      <c r="J48" s="27">
        <v>45650</v>
      </c>
      <c r="K48" s="27">
        <v>48600</v>
      </c>
    </row>
    <row r="49" spans="1:11" ht="12">
      <c r="A49" s="27"/>
      <c r="B49" s="27"/>
      <c r="C49" s="29" t="s">
        <v>60</v>
      </c>
      <c r="D49" s="27">
        <v>30960</v>
      </c>
      <c r="E49" s="27">
        <v>35340</v>
      </c>
      <c r="F49" s="27">
        <v>39780</v>
      </c>
      <c r="G49" s="27">
        <v>44160</v>
      </c>
      <c r="H49" s="27">
        <v>47700</v>
      </c>
      <c r="I49" s="27">
        <v>51240</v>
      </c>
      <c r="J49" s="27">
        <v>54780</v>
      </c>
      <c r="K49" s="27">
        <v>58320</v>
      </c>
    </row>
    <row r="50" spans="1:11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">
      <c r="A51" s="27" t="s">
        <v>53</v>
      </c>
      <c r="B51" s="27">
        <v>63700</v>
      </c>
      <c r="C51" s="27">
        <v>50</v>
      </c>
      <c r="D51" s="27">
        <v>22450</v>
      </c>
      <c r="E51" s="27">
        <v>25650</v>
      </c>
      <c r="F51" s="27">
        <v>28850</v>
      </c>
      <c r="G51" s="27">
        <v>32050</v>
      </c>
      <c r="H51" s="27">
        <v>34650</v>
      </c>
      <c r="I51" s="27">
        <v>37200</v>
      </c>
      <c r="J51" s="27">
        <v>39750</v>
      </c>
      <c r="K51" s="27">
        <v>42350</v>
      </c>
    </row>
    <row r="52" spans="1:11" ht="12">
      <c r="A52" s="27"/>
      <c r="B52" s="27"/>
      <c r="C52" s="27">
        <v>60</v>
      </c>
      <c r="D52" s="27">
        <v>26940</v>
      </c>
      <c r="E52" s="27">
        <v>30780</v>
      </c>
      <c r="F52" s="27">
        <v>34620</v>
      </c>
      <c r="G52" s="27">
        <v>38460</v>
      </c>
      <c r="H52" s="27">
        <v>41580</v>
      </c>
      <c r="I52" s="27">
        <v>44640</v>
      </c>
      <c r="J52" s="27">
        <v>47700</v>
      </c>
      <c r="K52" s="27">
        <v>50820</v>
      </c>
    </row>
    <row r="53" spans="1:11" ht="12">
      <c r="A53" s="27"/>
      <c r="B53" s="27"/>
      <c r="C53" s="29" t="s">
        <v>59</v>
      </c>
      <c r="D53" s="27">
        <v>22900</v>
      </c>
      <c r="E53" s="27">
        <v>26150</v>
      </c>
      <c r="F53" s="27">
        <v>29400</v>
      </c>
      <c r="G53" s="27">
        <v>32650</v>
      </c>
      <c r="H53" s="27">
        <v>35300</v>
      </c>
      <c r="I53" s="27">
        <v>37900</v>
      </c>
      <c r="J53" s="27">
        <v>40500</v>
      </c>
      <c r="K53" s="27">
        <v>43100</v>
      </c>
    </row>
    <row r="54" spans="1:11" ht="12">
      <c r="A54" s="27"/>
      <c r="B54" s="27"/>
      <c r="C54" s="29" t="s">
        <v>60</v>
      </c>
      <c r="D54" s="27">
        <v>27480</v>
      </c>
      <c r="E54" s="27">
        <v>31380</v>
      </c>
      <c r="F54" s="27">
        <v>35280</v>
      </c>
      <c r="G54" s="27">
        <v>39180</v>
      </c>
      <c r="H54" s="27">
        <v>42360</v>
      </c>
      <c r="I54" s="27">
        <v>45480</v>
      </c>
      <c r="J54" s="27">
        <v>48600</v>
      </c>
      <c r="K54" s="27">
        <v>51720</v>
      </c>
    </row>
    <row r="55" spans="1:11" ht="1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2">
      <c r="A56" s="27" t="s">
        <v>54</v>
      </c>
      <c r="B56" s="27">
        <v>69600</v>
      </c>
      <c r="C56" s="27">
        <v>50</v>
      </c>
      <c r="D56" s="27">
        <v>24400</v>
      </c>
      <c r="E56" s="27">
        <v>27850</v>
      </c>
      <c r="F56" s="27">
        <v>31350</v>
      </c>
      <c r="G56" s="27">
        <v>34800</v>
      </c>
      <c r="H56" s="27">
        <v>37600</v>
      </c>
      <c r="I56" s="27">
        <v>40400</v>
      </c>
      <c r="J56" s="27">
        <v>43200</v>
      </c>
      <c r="K56" s="27">
        <v>45950</v>
      </c>
    </row>
    <row r="57" spans="3:11" ht="12">
      <c r="C57" s="27">
        <v>60</v>
      </c>
      <c r="D57" s="27">
        <v>29280</v>
      </c>
      <c r="E57" s="27">
        <v>33420</v>
      </c>
      <c r="F57" s="27">
        <v>37620</v>
      </c>
      <c r="G57" s="27">
        <v>41760</v>
      </c>
      <c r="H57" s="27">
        <v>45120</v>
      </c>
      <c r="I57" s="27">
        <v>48480</v>
      </c>
      <c r="J57" s="27">
        <v>51840</v>
      </c>
      <c r="K57" s="27">
        <v>55140</v>
      </c>
    </row>
    <row r="58" spans="3:11" ht="12">
      <c r="C58" s="29" t="s">
        <v>59</v>
      </c>
      <c r="D58" s="27">
        <v>24750</v>
      </c>
      <c r="E58" s="27">
        <v>28300</v>
      </c>
      <c r="F58" s="27">
        <v>31850</v>
      </c>
      <c r="G58" s="27">
        <v>35350</v>
      </c>
      <c r="H58" s="27">
        <v>38200</v>
      </c>
      <c r="I58" s="27">
        <v>41050</v>
      </c>
      <c r="J58" s="27">
        <v>43850</v>
      </c>
      <c r="K58" s="27">
        <v>46700</v>
      </c>
    </row>
    <row r="59" spans="3:11" ht="12">
      <c r="C59" s="29" t="s">
        <v>60</v>
      </c>
      <c r="D59" s="27">
        <v>29700</v>
      </c>
      <c r="E59" s="27">
        <v>33960</v>
      </c>
      <c r="F59" s="27">
        <v>38220</v>
      </c>
      <c r="G59" s="27">
        <v>42420</v>
      </c>
      <c r="H59" s="27">
        <v>45840</v>
      </c>
      <c r="I59" s="27">
        <v>49260</v>
      </c>
      <c r="J59" s="27">
        <v>52620</v>
      </c>
      <c r="K59" s="27">
        <v>56040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9" sqref="A9"/>
    </sheetView>
  </sheetViews>
  <sheetFormatPr defaultColWidth="8.796875" defaultRowHeight="15"/>
  <cols>
    <col min="1" max="1" width="23.09765625" style="28" bestFit="1" customWidth="1"/>
    <col min="2" max="2" width="7" style="28" bestFit="1" customWidth="1"/>
    <col min="3" max="3" width="4" style="28" bestFit="1" customWidth="1"/>
    <col min="4" max="11" width="7" style="28" bestFit="1" customWidth="1"/>
    <col min="12" max="16384" width="8.8984375" style="28" customWidth="1"/>
  </cols>
  <sheetData>
    <row r="1" spans="1:11" ht="12">
      <c r="A1" s="28" t="s">
        <v>57</v>
      </c>
      <c r="B1" s="28" t="s">
        <v>58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</row>
    <row r="2" spans="3:11" ht="12">
      <c r="C2" s="28">
        <v>30</v>
      </c>
      <c r="D2" s="28">
        <v>15300</v>
      </c>
      <c r="E2" s="28">
        <v>17450</v>
      </c>
      <c r="F2" s="28">
        <v>19650</v>
      </c>
      <c r="G2" s="28">
        <v>21800</v>
      </c>
      <c r="H2" s="28">
        <v>23550</v>
      </c>
      <c r="I2" s="28">
        <v>25300</v>
      </c>
      <c r="J2" s="28">
        <v>27050</v>
      </c>
      <c r="K2" s="28">
        <v>28800</v>
      </c>
    </row>
    <row r="3" spans="1:11" ht="12">
      <c r="A3" s="28" t="s">
        <v>43</v>
      </c>
      <c r="B3" s="28">
        <v>72600</v>
      </c>
      <c r="C3" s="28">
        <v>50</v>
      </c>
      <c r="D3" s="28">
        <v>25450</v>
      </c>
      <c r="E3" s="28">
        <v>29050</v>
      </c>
      <c r="F3" s="28">
        <v>32700</v>
      </c>
      <c r="G3" s="28">
        <v>36300</v>
      </c>
      <c r="H3" s="28">
        <v>39250</v>
      </c>
      <c r="I3" s="28">
        <v>42150</v>
      </c>
      <c r="J3" s="28">
        <v>45050</v>
      </c>
      <c r="K3" s="28">
        <v>47950</v>
      </c>
    </row>
    <row r="4" spans="3:11" ht="12">
      <c r="C4" s="28">
        <v>80</v>
      </c>
      <c r="D4" s="28">
        <v>40700</v>
      </c>
      <c r="E4" s="28">
        <v>46500</v>
      </c>
      <c r="F4" s="28">
        <v>52300</v>
      </c>
      <c r="G4" s="28">
        <v>58100</v>
      </c>
      <c r="H4" s="28">
        <v>62750</v>
      </c>
      <c r="I4" s="28">
        <v>67400</v>
      </c>
      <c r="J4" s="28">
        <v>72050</v>
      </c>
      <c r="K4" s="28">
        <v>76700</v>
      </c>
    </row>
    <row r="6" spans="3:11" ht="12">
      <c r="C6" s="28">
        <v>30</v>
      </c>
      <c r="D6" s="28">
        <v>13500</v>
      </c>
      <c r="E6" s="28">
        <v>15400</v>
      </c>
      <c r="F6" s="28">
        <v>17350</v>
      </c>
      <c r="G6" s="28">
        <v>19250</v>
      </c>
      <c r="H6" s="28">
        <v>20800</v>
      </c>
      <c r="I6" s="28">
        <v>22350</v>
      </c>
      <c r="J6" s="28">
        <v>23900</v>
      </c>
      <c r="K6" s="28">
        <v>25450</v>
      </c>
    </row>
    <row r="7" spans="1:11" ht="12">
      <c r="A7" s="28" t="s">
        <v>44</v>
      </c>
      <c r="B7" s="28">
        <v>63900</v>
      </c>
      <c r="C7" s="28">
        <v>50</v>
      </c>
      <c r="D7" s="28">
        <v>22450</v>
      </c>
      <c r="E7" s="28">
        <v>25650</v>
      </c>
      <c r="F7" s="28">
        <v>28850</v>
      </c>
      <c r="G7" s="28">
        <v>32050</v>
      </c>
      <c r="H7" s="28">
        <v>34650</v>
      </c>
      <c r="I7" s="28">
        <v>37200</v>
      </c>
      <c r="J7" s="28">
        <v>39750</v>
      </c>
      <c r="K7" s="28">
        <v>42350</v>
      </c>
    </row>
    <row r="8" spans="3:11" ht="12">
      <c r="C8" s="28">
        <v>80</v>
      </c>
      <c r="D8" s="28">
        <v>35950</v>
      </c>
      <c r="E8" s="28">
        <v>41050</v>
      </c>
      <c r="F8" s="28">
        <v>46200</v>
      </c>
      <c r="G8" s="28">
        <v>51300</v>
      </c>
      <c r="H8" s="28">
        <v>55450</v>
      </c>
      <c r="I8" s="28">
        <v>59550</v>
      </c>
      <c r="J8" s="28">
        <v>63650</v>
      </c>
      <c r="K8" s="28">
        <v>67750</v>
      </c>
    </row>
    <row r="10" spans="3:11" ht="12">
      <c r="C10" s="28">
        <v>30</v>
      </c>
      <c r="D10" s="28">
        <v>16850</v>
      </c>
      <c r="E10" s="28">
        <v>19250</v>
      </c>
      <c r="F10" s="28">
        <v>21650</v>
      </c>
      <c r="G10" s="28">
        <v>24050</v>
      </c>
      <c r="H10" s="28">
        <v>26000</v>
      </c>
      <c r="I10" s="28">
        <v>27900</v>
      </c>
      <c r="J10" s="28">
        <v>29850</v>
      </c>
      <c r="K10" s="28">
        <v>31750</v>
      </c>
    </row>
    <row r="11" spans="1:11" ht="12">
      <c r="A11" s="28" t="s">
        <v>45</v>
      </c>
      <c r="B11" s="28">
        <v>80200</v>
      </c>
      <c r="C11" s="28">
        <v>50</v>
      </c>
      <c r="D11" s="28">
        <v>28100</v>
      </c>
      <c r="E11" s="28">
        <v>32100</v>
      </c>
      <c r="F11" s="28">
        <v>36100</v>
      </c>
      <c r="G11" s="28">
        <v>40100</v>
      </c>
      <c r="H11" s="28">
        <v>43350</v>
      </c>
      <c r="I11" s="28">
        <v>46550</v>
      </c>
      <c r="J11" s="28">
        <v>49750</v>
      </c>
      <c r="K11" s="28">
        <v>52950</v>
      </c>
    </row>
    <row r="12" spans="3:11" ht="12">
      <c r="C12" s="28">
        <v>80</v>
      </c>
      <c r="D12" s="28">
        <v>44750</v>
      </c>
      <c r="E12" s="28">
        <v>51150</v>
      </c>
      <c r="F12" s="28">
        <v>57550</v>
      </c>
      <c r="G12" s="28">
        <v>63900</v>
      </c>
      <c r="H12" s="28">
        <v>69050</v>
      </c>
      <c r="I12" s="28">
        <v>74150</v>
      </c>
      <c r="J12" s="28">
        <v>79250</v>
      </c>
      <c r="K12" s="28">
        <v>84350</v>
      </c>
    </row>
    <row r="14" spans="3:11" ht="12">
      <c r="C14" s="28">
        <v>30</v>
      </c>
      <c r="D14" s="28">
        <v>13500</v>
      </c>
      <c r="E14" s="28">
        <v>15400</v>
      </c>
      <c r="F14" s="28">
        <v>17350</v>
      </c>
      <c r="G14" s="28">
        <v>19250</v>
      </c>
      <c r="H14" s="28">
        <v>20800</v>
      </c>
      <c r="I14" s="28">
        <v>22350</v>
      </c>
      <c r="J14" s="28">
        <v>23900</v>
      </c>
      <c r="K14" s="28">
        <v>25450</v>
      </c>
    </row>
    <row r="15" spans="1:11" ht="12">
      <c r="A15" s="28" t="s">
        <v>46</v>
      </c>
      <c r="B15" s="28">
        <v>54900</v>
      </c>
      <c r="C15" s="28">
        <v>50</v>
      </c>
      <c r="D15" s="28">
        <v>22450</v>
      </c>
      <c r="E15" s="28">
        <v>25650</v>
      </c>
      <c r="F15" s="28">
        <v>28850</v>
      </c>
      <c r="G15" s="28">
        <v>32050</v>
      </c>
      <c r="H15" s="28">
        <v>34650</v>
      </c>
      <c r="I15" s="28">
        <v>37200</v>
      </c>
      <c r="J15" s="28">
        <v>39750</v>
      </c>
      <c r="K15" s="28">
        <v>42350</v>
      </c>
    </row>
    <row r="16" spans="3:11" ht="12">
      <c r="C16" s="28">
        <v>80</v>
      </c>
      <c r="D16" s="28">
        <v>35950</v>
      </c>
      <c r="E16" s="28">
        <v>41050</v>
      </c>
      <c r="F16" s="28">
        <v>46200</v>
      </c>
      <c r="G16" s="28">
        <v>51300</v>
      </c>
      <c r="H16" s="28">
        <v>55450</v>
      </c>
      <c r="I16" s="28">
        <v>59550</v>
      </c>
      <c r="J16" s="28">
        <v>63650</v>
      </c>
      <c r="K16" s="28">
        <v>67750</v>
      </c>
    </row>
    <row r="18" spans="3:11" ht="12">
      <c r="C18" s="28">
        <v>30</v>
      </c>
      <c r="D18" s="28">
        <v>13500</v>
      </c>
      <c r="E18" s="28">
        <v>15400</v>
      </c>
      <c r="F18" s="28">
        <v>17350</v>
      </c>
      <c r="G18" s="28">
        <v>19250</v>
      </c>
      <c r="H18" s="28">
        <v>20800</v>
      </c>
      <c r="I18" s="28">
        <v>22350</v>
      </c>
      <c r="J18" s="28">
        <v>23900</v>
      </c>
      <c r="K18" s="28">
        <v>25450</v>
      </c>
    </row>
    <row r="19" spans="1:11" ht="12">
      <c r="A19" s="28" t="s">
        <v>47</v>
      </c>
      <c r="B19" s="28">
        <v>47300</v>
      </c>
      <c r="C19" s="28">
        <v>50</v>
      </c>
      <c r="D19" s="28">
        <v>22450</v>
      </c>
      <c r="E19" s="28">
        <v>25650</v>
      </c>
      <c r="F19" s="28">
        <v>28850</v>
      </c>
      <c r="G19" s="28">
        <v>32050</v>
      </c>
      <c r="H19" s="28">
        <v>34650</v>
      </c>
      <c r="I19" s="28">
        <v>37200</v>
      </c>
      <c r="J19" s="28">
        <v>39750</v>
      </c>
      <c r="K19" s="28">
        <v>42350</v>
      </c>
    </row>
    <row r="20" spans="3:11" ht="12">
      <c r="C20" s="28">
        <v>80</v>
      </c>
      <c r="D20" s="28">
        <v>35950</v>
      </c>
      <c r="E20" s="28">
        <v>41050</v>
      </c>
      <c r="F20" s="28">
        <v>46200</v>
      </c>
      <c r="G20" s="28">
        <v>51300</v>
      </c>
      <c r="H20" s="28">
        <v>55450</v>
      </c>
      <c r="I20" s="28">
        <v>59550</v>
      </c>
      <c r="J20" s="28">
        <v>63650</v>
      </c>
      <c r="K20" s="28">
        <v>67750</v>
      </c>
    </row>
    <row r="22" spans="3:11" ht="12">
      <c r="C22" s="28">
        <v>30</v>
      </c>
      <c r="D22" s="28">
        <v>14150</v>
      </c>
      <c r="E22" s="28">
        <v>16150</v>
      </c>
      <c r="F22" s="28">
        <v>18150</v>
      </c>
      <c r="G22" s="28">
        <v>20150</v>
      </c>
      <c r="H22" s="28">
        <v>21800</v>
      </c>
      <c r="I22" s="28">
        <v>23400</v>
      </c>
      <c r="J22" s="28">
        <v>25000</v>
      </c>
      <c r="K22" s="28">
        <v>26600</v>
      </c>
    </row>
    <row r="23" spans="1:11" ht="12">
      <c r="A23" s="28" t="s">
        <v>48</v>
      </c>
      <c r="B23" s="28">
        <v>67200</v>
      </c>
      <c r="C23" s="28">
        <v>50</v>
      </c>
      <c r="D23" s="28">
        <v>23550</v>
      </c>
      <c r="E23" s="28">
        <v>26900</v>
      </c>
      <c r="F23" s="28">
        <v>30250</v>
      </c>
      <c r="G23" s="28">
        <v>33600</v>
      </c>
      <c r="H23" s="28">
        <v>36300</v>
      </c>
      <c r="I23" s="28">
        <v>39000</v>
      </c>
      <c r="J23" s="28">
        <v>41700</v>
      </c>
      <c r="K23" s="28">
        <v>44400</v>
      </c>
    </row>
    <row r="24" spans="3:11" ht="12">
      <c r="C24" s="28">
        <v>80</v>
      </c>
      <c r="D24" s="28">
        <v>37650</v>
      </c>
      <c r="E24" s="28">
        <v>43000</v>
      </c>
      <c r="F24" s="28">
        <v>48400</v>
      </c>
      <c r="G24" s="28">
        <v>53750</v>
      </c>
      <c r="H24" s="28">
        <v>58050</v>
      </c>
      <c r="I24" s="28">
        <v>62350</v>
      </c>
      <c r="J24" s="28">
        <v>66650</v>
      </c>
      <c r="K24" s="28">
        <v>70950</v>
      </c>
    </row>
    <row r="26" spans="3:11" ht="12">
      <c r="C26" s="28">
        <v>30</v>
      </c>
      <c r="D26" s="28">
        <v>13650</v>
      </c>
      <c r="E26" s="28">
        <v>15600</v>
      </c>
      <c r="F26" s="28">
        <v>17550</v>
      </c>
      <c r="G26" s="28">
        <v>19500</v>
      </c>
      <c r="H26" s="28">
        <v>21100</v>
      </c>
      <c r="I26" s="28">
        <v>22650</v>
      </c>
      <c r="J26" s="28">
        <v>24200</v>
      </c>
      <c r="K26" s="28">
        <v>25750</v>
      </c>
    </row>
    <row r="27" spans="1:11" ht="12">
      <c r="A27" s="28" t="s">
        <v>49</v>
      </c>
      <c r="B27" s="28">
        <v>65000</v>
      </c>
      <c r="C27" s="28">
        <v>50</v>
      </c>
      <c r="D27" s="28">
        <v>22750</v>
      </c>
      <c r="E27" s="28">
        <v>26000</v>
      </c>
      <c r="F27" s="28">
        <v>29250</v>
      </c>
      <c r="G27" s="28">
        <v>32500</v>
      </c>
      <c r="H27" s="28">
        <v>35100</v>
      </c>
      <c r="I27" s="28">
        <v>37700</v>
      </c>
      <c r="J27" s="28">
        <v>40300</v>
      </c>
      <c r="K27" s="28">
        <v>42900</v>
      </c>
    </row>
    <row r="28" spans="3:11" ht="12">
      <c r="C28" s="28">
        <v>80</v>
      </c>
      <c r="D28" s="28">
        <v>36400</v>
      </c>
      <c r="E28" s="28">
        <v>41600</v>
      </c>
      <c r="F28" s="28">
        <v>46800</v>
      </c>
      <c r="G28" s="28">
        <v>52000</v>
      </c>
      <c r="H28" s="28">
        <v>56200</v>
      </c>
      <c r="I28" s="28">
        <v>60350</v>
      </c>
      <c r="J28" s="28">
        <v>64500</v>
      </c>
      <c r="K28" s="28">
        <v>68650</v>
      </c>
    </row>
    <row r="30" spans="3:11" ht="12">
      <c r="C30" s="28">
        <v>30</v>
      </c>
      <c r="D30" s="28">
        <v>13500</v>
      </c>
      <c r="E30" s="28">
        <v>15400</v>
      </c>
      <c r="F30" s="28">
        <v>17350</v>
      </c>
      <c r="G30" s="28">
        <v>19250</v>
      </c>
      <c r="H30" s="28">
        <v>20800</v>
      </c>
      <c r="I30" s="28">
        <v>22350</v>
      </c>
      <c r="J30" s="28">
        <v>23900</v>
      </c>
      <c r="K30" s="28">
        <v>25450</v>
      </c>
    </row>
    <row r="31" spans="1:11" ht="12">
      <c r="A31" s="28" t="s">
        <v>50</v>
      </c>
      <c r="B31" s="28">
        <v>52000</v>
      </c>
      <c r="C31" s="28">
        <v>50</v>
      </c>
      <c r="D31" s="28">
        <v>22450</v>
      </c>
      <c r="E31" s="28">
        <v>25650</v>
      </c>
      <c r="F31" s="28">
        <v>28850</v>
      </c>
      <c r="G31" s="28">
        <v>32050</v>
      </c>
      <c r="H31" s="28">
        <v>34650</v>
      </c>
      <c r="I31" s="28">
        <v>37200</v>
      </c>
      <c r="J31" s="28">
        <v>39750</v>
      </c>
      <c r="K31" s="28">
        <v>42350</v>
      </c>
    </row>
    <row r="32" spans="3:11" ht="12">
      <c r="C32" s="28">
        <v>80</v>
      </c>
      <c r="D32" s="28">
        <v>35950</v>
      </c>
      <c r="E32" s="28">
        <v>41050</v>
      </c>
      <c r="F32" s="28">
        <v>46200</v>
      </c>
      <c r="G32" s="28">
        <v>51300</v>
      </c>
      <c r="H32" s="28">
        <v>55450</v>
      </c>
      <c r="I32" s="28">
        <v>59550</v>
      </c>
      <c r="J32" s="28">
        <v>63650</v>
      </c>
      <c r="K32" s="28">
        <v>67750</v>
      </c>
    </row>
    <row r="34" spans="3:11" ht="12">
      <c r="C34" s="28">
        <v>30</v>
      </c>
      <c r="D34" s="28">
        <v>13500</v>
      </c>
      <c r="E34" s="28">
        <v>15400</v>
      </c>
      <c r="F34" s="28">
        <v>17350</v>
      </c>
      <c r="G34" s="28">
        <v>19250</v>
      </c>
      <c r="H34" s="28">
        <v>20800</v>
      </c>
      <c r="I34" s="28">
        <v>22350</v>
      </c>
      <c r="J34" s="28">
        <v>23900</v>
      </c>
      <c r="K34" s="28">
        <v>25450</v>
      </c>
    </row>
    <row r="35" spans="1:11" ht="12">
      <c r="A35" s="28" t="s">
        <v>51</v>
      </c>
      <c r="B35" s="28">
        <v>63600</v>
      </c>
      <c r="C35" s="28">
        <v>50</v>
      </c>
      <c r="D35" s="28">
        <v>22450</v>
      </c>
      <c r="E35" s="28">
        <v>25650</v>
      </c>
      <c r="F35" s="28">
        <v>28850</v>
      </c>
      <c r="G35" s="28">
        <v>32050</v>
      </c>
      <c r="H35" s="28">
        <v>34650</v>
      </c>
      <c r="I35" s="28">
        <v>37200</v>
      </c>
      <c r="J35" s="28">
        <v>39750</v>
      </c>
      <c r="K35" s="28">
        <v>42350</v>
      </c>
    </row>
    <row r="36" spans="3:11" ht="12">
      <c r="C36" s="28">
        <v>80</v>
      </c>
      <c r="D36" s="28">
        <v>35950</v>
      </c>
      <c r="E36" s="28">
        <v>41050</v>
      </c>
      <c r="F36" s="28">
        <v>46200</v>
      </c>
      <c r="G36" s="28">
        <v>51300</v>
      </c>
      <c r="H36" s="28">
        <v>55450</v>
      </c>
      <c r="I36" s="28">
        <v>59550</v>
      </c>
      <c r="J36" s="28">
        <v>63650</v>
      </c>
      <c r="K36" s="28">
        <v>67750</v>
      </c>
    </row>
    <row r="38" spans="3:11" ht="12">
      <c r="C38" s="28">
        <v>30</v>
      </c>
      <c r="D38" s="28">
        <v>15150</v>
      </c>
      <c r="E38" s="28">
        <v>17300</v>
      </c>
      <c r="F38" s="28">
        <v>19450</v>
      </c>
      <c r="G38" s="28">
        <v>21600</v>
      </c>
      <c r="H38" s="28">
        <v>23350</v>
      </c>
      <c r="I38" s="28">
        <v>25100</v>
      </c>
      <c r="J38" s="28">
        <v>26800</v>
      </c>
      <c r="K38" s="28">
        <v>28550</v>
      </c>
    </row>
    <row r="39" spans="1:11" ht="12">
      <c r="A39" s="28" t="s">
        <v>52</v>
      </c>
      <c r="B39" s="28">
        <v>72000</v>
      </c>
      <c r="C39" s="28">
        <v>50</v>
      </c>
      <c r="D39" s="28">
        <v>25200</v>
      </c>
      <c r="E39" s="28">
        <v>28800</v>
      </c>
      <c r="F39" s="28">
        <v>32400</v>
      </c>
      <c r="G39" s="28">
        <v>36000</v>
      </c>
      <c r="H39" s="28">
        <v>38900</v>
      </c>
      <c r="I39" s="28">
        <v>41800</v>
      </c>
      <c r="J39" s="28">
        <v>44650</v>
      </c>
      <c r="K39" s="28">
        <v>47550</v>
      </c>
    </row>
    <row r="40" spans="3:11" ht="12">
      <c r="C40" s="28">
        <v>80</v>
      </c>
      <c r="D40" s="28">
        <v>40350</v>
      </c>
      <c r="E40" s="28">
        <v>46100</v>
      </c>
      <c r="F40" s="28">
        <v>51850</v>
      </c>
      <c r="G40" s="28">
        <v>57600</v>
      </c>
      <c r="H40" s="28">
        <v>62250</v>
      </c>
      <c r="I40" s="28">
        <v>66850</v>
      </c>
      <c r="J40" s="28">
        <v>71450</v>
      </c>
      <c r="K40" s="28">
        <v>76050</v>
      </c>
    </row>
    <row r="42" spans="3:11" ht="12">
      <c r="C42" s="28">
        <v>30</v>
      </c>
      <c r="D42" s="28">
        <v>13500</v>
      </c>
      <c r="E42" s="28">
        <v>15400</v>
      </c>
      <c r="F42" s="28">
        <v>17350</v>
      </c>
      <c r="G42" s="28">
        <v>19250</v>
      </c>
      <c r="H42" s="28">
        <v>20800</v>
      </c>
      <c r="I42" s="28">
        <v>22350</v>
      </c>
      <c r="J42" s="28">
        <v>23900</v>
      </c>
      <c r="K42" s="28">
        <v>25450</v>
      </c>
    </row>
    <row r="43" spans="1:11" ht="12">
      <c r="A43" s="28" t="s">
        <v>53</v>
      </c>
      <c r="B43" s="28">
        <v>63700</v>
      </c>
      <c r="C43" s="28">
        <v>50</v>
      </c>
      <c r="D43" s="28">
        <v>22450</v>
      </c>
      <c r="E43" s="28">
        <v>25650</v>
      </c>
      <c r="F43" s="28">
        <v>28850</v>
      </c>
      <c r="G43" s="28">
        <v>32050</v>
      </c>
      <c r="H43" s="28">
        <v>34650</v>
      </c>
      <c r="I43" s="28">
        <v>37200</v>
      </c>
      <c r="J43" s="28">
        <v>39750</v>
      </c>
      <c r="K43" s="28">
        <v>42350</v>
      </c>
    </row>
    <row r="44" spans="3:11" ht="12">
      <c r="C44" s="28">
        <v>80</v>
      </c>
      <c r="D44" s="28">
        <v>35950</v>
      </c>
      <c r="E44" s="28">
        <v>41050</v>
      </c>
      <c r="F44" s="28">
        <v>46200</v>
      </c>
      <c r="G44" s="28">
        <v>51300</v>
      </c>
      <c r="H44" s="28">
        <v>55450</v>
      </c>
      <c r="I44" s="28">
        <v>59550</v>
      </c>
      <c r="J44" s="28">
        <v>63650</v>
      </c>
      <c r="K44" s="28">
        <v>67750</v>
      </c>
    </row>
    <row r="46" spans="3:11" ht="12">
      <c r="C46" s="28">
        <v>30</v>
      </c>
      <c r="D46" s="28">
        <v>14650</v>
      </c>
      <c r="E46" s="28">
        <v>16750</v>
      </c>
      <c r="F46" s="28">
        <v>18850</v>
      </c>
      <c r="G46" s="28">
        <v>20900</v>
      </c>
      <c r="H46" s="28">
        <v>22600</v>
      </c>
      <c r="I46" s="28">
        <v>24250</v>
      </c>
      <c r="J46" s="28">
        <v>25950</v>
      </c>
      <c r="K46" s="28">
        <v>27600</v>
      </c>
    </row>
    <row r="47" spans="1:11" ht="12">
      <c r="A47" s="28" t="s">
        <v>54</v>
      </c>
      <c r="B47" s="28">
        <v>69600</v>
      </c>
      <c r="C47" s="28">
        <v>50</v>
      </c>
      <c r="D47" s="28">
        <v>24400</v>
      </c>
      <c r="E47" s="28">
        <v>27850</v>
      </c>
      <c r="F47" s="28">
        <v>31350</v>
      </c>
      <c r="G47" s="28">
        <v>34800</v>
      </c>
      <c r="H47" s="28">
        <v>37600</v>
      </c>
      <c r="I47" s="28">
        <v>40400</v>
      </c>
      <c r="J47" s="28">
        <v>43200</v>
      </c>
      <c r="K47" s="28">
        <v>45950</v>
      </c>
    </row>
    <row r="48" spans="3:11" ht="12">
      <c r="C48" s="28">
        <v>80</v>
      </c>
      <c r="D48" s="28">
        <v>39000</v>
      </c>
      <c r="E48" s="28">
        <v>44600</v>
      </c>
      <c r="F48" s="28">
        <v>50150</v>
      </c>
      <c r="G48" s="28">
        <v>55700</v>
      </c>
      <c r="H48" s="28">
        <v>60200</v>
      </c>
      <c r="I48" s="28">
        <v>64650</v>
      </c>
      <c r="J48" s="28">
        <v>69100</v>
      </c>
      <c r="K48" s="28">
        <v>73550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Roy</dc:creator>
  <cp:keywords/>
  <dc:description/>
  <cp:lastModifiedBy>Sara Everest</cp:lastModifiedBy>
  <cp:lastPrinted>2014-09-17T14:18:24Z</cp:lastPrinted>
  <dcterms:created xsi:type="dcterms:W3CDTF">1998-01-13T19:50:56Z</dcterms:created>
  <dcterms:modified xsi:type="dcterms:W3CDTF">2014-09-17T16:00:54Z</dcterms:modified>
  <cp:category/>
  <cp:version/>
  <cp:contentType/>
  <cp:contentStatus/>
</cp:coreProperties>
</file>